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5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Declaração" sheetId="6" r:id="rId6"/>
    <sheet name="VVF FINEP" sheetId="7" r:id="rId7"/>
    <sheet name="PDL FINEP" sheetId="8" r:id="rId8"/>
    <sheet name="MCN FINEP" sheetId="9" r:id="rId9"/>
    <sheet name="MCI FINEP" sheetId="10" r:id="rId10"/>
    <sheet name="STPF FINEP" sheetId="11" r:id="rId11"/>
    <sheet name="STPJ FINEP" sheetId="12" r:id="rId12"/>
    <sheet name="DAI FINEP" sheetId="13" r:id="rId13"/>
    <sheet name="OI FINEP" sheetId="14" r:id="rId14"/>
    <sheet name="EQMP FINEP" sheetId="15" r:id="rId15"/>
    <sheet name="Usos e Fontes FINEP" sheetId="16" r:id="rId16"/>
    <sheet name="VVF CONTRA" sheetId="17" r:id="rId17"/>
    <sheet name="PDL CONTRA" sheetId="18" r:id="rId18"/>
    <sheet name="MCN CONTRA" sheetId="19" r:id="rId19"/>
    <sheet name="MCI CONTRA" sheetId="20" r:id="rId20"/>
    <sheet name="STPF CONTRA" sheetId="21" r:id="rId21"/>
    <sheet name="STPJ CONTRA" sheetId="22" r:id="rId22"/>
    <sheet name="DAI CONTRA" sheetId="23" r:id="rId23"/>
    <sheet name="OI CONTRA" sheetId="24" r:id="rId24"/>
    <sheet name="EQMP CONTRA" sheetId="25" r:id="rId25"/>
    <sheet name="Usos e Fontes CONTRA" sheetId="26" r:id="rId26"/>
    <sheet name="Quadro de Apuração Rendimentos" sheetId="27" r:id="rId27"/>
    <sheet name="RELAÇÃO BENS ADQ. PRODUZIDOS" sheetId="28" r:id="rId28"/>
    <sheet name="Capa" sheetId="29" r:id="rId29"/>
  </sheets>
  <definedNames>
    <definedName name="_xlfn.SINGLE" hidden="1">#NAME?</definedName>
    <definedName name="_xlfn.SUMIFS" hidden="1">#NAME?</definedName>
    <definedName name="EXTRACT" localSheetId="16">'VVF CONTRA'!#REF!</definedName>
    <definedName name="EXTRACT" localSheetId="6">'VVF FINEP'!$F$12:$F$39</definedName>
    <definedName name="_xlnm.Print_Area" localSheetId="0">'1ºPASSO'!$B$1:$N$36</definedName>
    <definedName name="_xlnm.Print_Area" localSheetId="1">'2ºPASSO'!$B$1:$N$35</definedName>
    <definedName name="_xlnm.Print_Area" localSheetId="2">'3ºPASSO'!$B$1:$O$37</definedName>
    <definedName name="_xlnm.Print_Area" localSheetId="28">'Capa'!$A$1:$J$51</definedName>
    <definedName name="_xlnm.Print_Area" localSheetId="22">'DAI CONTRA'!$B$3:$K$38</definedName>
    <definedName name="_xlnm.Print_Area" localSheetId="12">'DAI FINEP'!$B$1:$K$35</definedName>
    <definedName name="_xlnm.Print_Area" localSheetId="5">'Declaração'!$A$1:$M$48</definedName>
    <definedName name="_xlnm.Print_Area" localSheetId="24">'EQMP CONTRA'!$B$3:$M$47</definedName>
    <definedName name="_xlnm.Print_Area" localSheetId="14">'EQMP FINEP'!$B$3:$M$47</definedName>
    <definedName name="_xlnm.Print_Area" localSheetId="19">'MCI CONTRA'!$B$3:$J$38</definedName>
    <definedName name="_xlnm.Print_Area" localSheetId="9">'MCI FINEP'!$B$3:$J$48</definedName>
    <definedName name="_xlnm.Print_Area" localSheetId="18">'MCN CONTRA'!$B$1:$J$39</definedName>
    <definedName name="_xlnm.Print_Area" localSheetId="8">'MCN FINEP'!$B$3:$J$48</definedName>
    <definedName name="_xlnm.Print_Area" localSheetId="23">'OI CONTRA'!$B$3:$K$45</definedName>
    <definedName name="_xlnm.Print_Area" localSheetId="13">'OI FINEP'!$B$3:$K$45</definedName>
    <definedName name="_xlnm.Print_Area" localSheetId="17">'PDL CONTRA'!$B$3:$K$37</definedName>
    <definedName name="_xlnm.Print_Area" localSheetId="7">'PDL FINEP'!$B$3:$K$49</definedName>
    <definedName name="_xlnm.Print_Area" localSheetId="20">'STPF CONTRA'!$A$3:$J$41</definedName>
    <definedName name="_xlnm.Print_Area" localSheetId="10">'STPF FINEP'!$B$3:$K$48</definedName>
    <definedName name="_xlnm.Print_Area" localSheetId="21">'STPJ CONTRA'!$B$3:$J$48</definedName>
    <definedName name="_xlnm.Print_Area" localSheetId="11">'STPJ FINEP'!$B$3:$J$47</definedName>
    <definedName name="_xlnm.Print_Area" localSheetId="25">'Usos e Fontes CONTRA'!$B$1:$H$31</definedName>
    <definedName name="_xlnm.Print_Area" localSheetId="15">'Usos e Fontes FINEP'!$B$1:$H$32</definedName>
    <definedName name="_xlnm.Print_Area" localSheetId="16">'VVF CONTRA'!$B$3:$J$39</definedName>
    <definedName name="_xlnm.Print_Area" localSheetId="6">'VVF FINEP'!$B$3:$J$49</definedName>
    <definedName name="_xlnm.Print_Titles" localSheetId="12">'DAI FINEP'!$6:$11</definedName>
    <definedName name="_xlnm.Print_Titles" localSheetId="24">'EQMP CONTRA'!$10:$11</definedName>
    <definedName name="_xlnm.Print_Titles" localSheetId="14">'EQMP FINEP'!$10:$11</definedName>
    <definedName name="_xlnm.Print_Titles" localSheetId="9">'MCI FINEP'!$6:$10</definedName>
    <definedName name="_xlnm.Print_Titles" localSheetId="8">'MCN FINEP'!$6:$11</definedName>
    <definedName name="_xlnm.Print_Titles" localSheetId="23">'OI CONTRA'!$10:$11</definedName>
    <definedName name="_xlnm.Print_Titles" localSheetId="13">'OI FINEP'!$10:$11</definedName>
    <definedName name="_xlnm.Print_Titles" localSheetId="10">'STPF FINEP'!$10:$11</definedName>
    <definedName name="_xlnm.Print_Titles" localSheetId="21">'STPJ CONTRA'!$10:$11</definedName>
    <definedName name="_xlnm.Print_Titles" localSheetId="11">'STPJ FINEP'!$6:$11</definedName>
    <definedName name="_xlnm.Print_Titles" localSheetId="25">'Usos e Fontes CONTRA'!$13:$14</definedName>
    <definedName name="_xlnm.Print_Titles" localSheetId="15">'Usos e Fontes FINEP'!$12:$12</definedName>
    <definedName name="_xlnm.Print_Titles" localSheetId="16">'VVF CONTRA'!$6:$9</definedName>
    <definedName name="_xlnm.Print_Titles" localSheetId="6">'VVF FINEP'!$6:$11</definedName>
  </definedNames>
  <calcPr fullCalcOnLoad="1"/>
</workbook>
</file>

<file path=xl/comments16.xml><?xml version="1.0" encoding="utf-8"?>
<comments xmlns="http://schemas.openxmlformats.org/spreadsheetml/2006/main">
  <authors>
    <author>lsouza</author>
  </authors>
  <commentList>
    <comment ref="D12" authorId="0">
      <text>
        <r>
          <rPr>
            <sz val="9"/>
            <rFont val="Tahoma"/>
            <family val="2"/>
          </rPr>
          <t>Este campo deverá ser preenchido com o total aprovado pela FINEP nos períodos anteriores.
Caso esta seja a 1ª comprovação de gastos, deixar o campo em branco.</t>
        </r>
      </text>
    </comment>
    <comment ref="H15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  <comment ref="D26" authorId="0">
      <text>
        <r>
          <rPr>
            <sz val="9"/>
            <rFont val="Tahoma"/>
            <family val="2"/>
          </rPr>
          <t>Preencher com o rendimento acumulado nos períodos</t>
        </r>
        <r>
          <rPr>
            <b/>
            <sz val="9"/>
            <rFont val="Tahoma"/>
            <family val="2"/>
          </rPr>
          <t xml:space="preserve"> ANTERIORES</t>
        </r>
      </text>
    </comment>
    <comment ref="E26" authorId="0">
      <text>
        <r>
          <rPr>
            <sz val="9"/>
            <rFont val="Tahoma"/>
            <family val="2"/>
          </rPr>
          <t xml:space="preserve">Preencher somente com o rendimento acumulado durante o período </t>
        </r>
        <r>
          <rPr>
            <b/>
            <sz val="9"/>
            <rFont val="Tahoma"/>
            <family val="2"/>
          </rPr>
          <t>ATUAL</t>
        </r>
      </text>
    </comment>
  </commentList>
</comments>
</file>

<file path=xl/comments17.xml><?xml version="1.0" encoding="utf-8"?>
<comments xmlns="http://schemas.openxmlformats.org/spreadsheetml/2006/main">
  <authors>
    <author>lsouza</author>
  </authors>
  <commentList>
    <comment ref="I11" authorId="0">
      <text>
        <r>
          <rPr>
            <b/>
            <u val="single"/>
            <sz val="9"/>
            <rFont val="Tahoma"/>
            <family val="2"/>
          </rPr>
          <t>Para Informação:</t>
        </r>
        <r>
          <rPr>
            <b/>
            <sz val="9"/>
            <rFont val="Tahoma"/>
            <family val="2"/>
          </rPr>
          <t xml:space="preserve">
Percentuais máximos de Encargos Sociais (</t>
        </r>
        <r>
          <rPr>
            <b/>
            <i/>
            <sz val="9"/>
            <rFont val="Tahoma"/>
            <family val="2"/>
          </rPr>
          <t>Obrigações Patronais</t>
        </r>
        <r>
          <rPr>
            <b/>
            <sz val="9"/>
            <rFont val="Tahoma"/>
            <family val="2"/>
          </rPr>
          <t>) autorizados pela FINEP, de responsabilidade da empresa para com o fisco:</t>
        </r>
        <r>
          <rPr>
            <sz val="9"/>
            <rFont val="Tahoma"/>
            <family val="2"/>
          </rPr>
          <t xml:space="preserve">
Previdência Social = 20%
Sesi/ Sesc =1,5%
Senai/ Senac = 1%
Incra = 0,2%
Salário Educação = 2,5%
FGTS = 8%
Seguro Acidentes do Trabalho = 3%
Sebrae = 0,6%
</t>
        </r>
        <r>
          <rPr>
            <b/>
            <sz val="9"/>
            <rFont val="Tahoma"/>
            <family val="2"/>
          </rPr>
          <t xml:space="preserve">Total: 36,8%
</t>
        </r>
        <r>
          <rPr>
            <b/>
            <u val="single"/>
            <sz val="9"/>
            <rFont val="Tahoma"/>
            <family val="2"/>
          </rPr>
          <t>Obs.: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Caso sua empresa esteja enquadrada na </t>
        </r>
        <r>
          <rPr>
            <b/>
            <i/>
            <sz val="9"/>
            <rFont val="Tahoma"/>
            <family val="2"/>
          </rPr>
          <t>Lei 12.546,</t>
        </r>
        <r>
          <rPr>
            <sz val="9"/>
            <rFont val="Tahoma"/>
            <family val="2"/>
          </rPr>
          <t xml:space="preserve"> nos envie um ofício juntamente com este formulário, mencionando os valores referentes as </t>
        </r>
        <r>
          <rPr>
            <i/>
            <sz val="9"/>
            <rFont val="Tahoma"/>
            <family val="2"/>
          </rPr>
          <t>Obrigações Patronais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comments18.xml><?xml version="1.0" encoding="utf-8"?>
<comments xmlns="http://schemas.openxmlformats.org/spreadsheetml/2006/main">
  <authors>
    <author>lsouza</author>
    <author>Patricia Almeida Ribeiro</author>
  </authors>
  <commentList>
    <comment ref="C3" authorId="0">
      <text>
        <r>
          <rPr>
            <b/>
            <sz val="20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imprima esta página, caso ela esteja em branco</t>
        </r>
      </text>
    </comment>
    <comment ref="J11" authorId="1">
      <text>
        <r>
          <rPr>
            <sz val="9"/>
            <rFont val="Tahoma"/>
            <family val="2"/>
          </rPr>
          <t>São consideradas diárias: alimentação, hospedagem e deslocamento interno (ex.: táxi do aeroporto até o hotel)</t>
        </r>
      </text>
    </comment>
  </commentList>
</comments>
</file>

<file path=xl/comments19.xml><?xml version="1.0" encoding="utf-8"?>
<comments xmlns="http://schemas.openxmlformats.org/spreadsheetml/2006/main">
  <authors>
    <author>Patricia</author>
  </authors>
  <commentList>
    <comment ref="D11" authorId="0">
      <text>
        <r>
          <rPr>
            <sz val="9"/>
            <rFont val="Tahoma"/>
            <family val="2"/>
          </rPr>
          <t>Usar a mesma nomenclatura constante na relação de itens do projeto, de modo que a despesa informada na coluna da esquerda possa ser associada com um item previsto no projeto.</t>
        </r>
      </text>
    </comment>
  </commentList>
</comments>
</file>

<file path=xl/comments2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20.xml><?xml version="1.0" encoding="utf-8"?>
<comments xmlns="http://schemas.openxmlformats.org/spreadsheetml/2006/main">
  <authors>
    <author>Patricia</author>
  </authors>
  <commentList>
    <comment ref="D11" authorId="0">
      <text>
        <r>
          <rPr>
            <sz val="9"/>
            <rFont val="Tahoma"/>
            <family val="2"/>
          </rPr>
          <t>Usar a mesma nomenclatura constante na relação de itens do projeto, de modo que a despesa informada na coluna da esquerda possa ser associada com um item previsto no projeto.</t>
        </r>
      </text>
    </comment>
  </commentList>
</comments>
</file>

<file path=xl/comments26.xml><?xml version="1.0" encoding="utf-8"?>
<comments xmlns="http://schemas.openxmlformats.org/spreadsheetml/2006/main">
  <authors>
    <author>lsouza</author>
  </authors>
  <commentList>
    <comment ref="H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  <comment ref="D13" authorId="0">
      <text>
        <r>
          <rPr>
            <sz val="9"/>
            <rFont val="Tahoma"/>
            <family val="2"/>
          </rPr>
          <t>Este campo deverá ser preenchido com o total aprovado pela FINEP nos períodos anteriores.
Caso esta seja a 1ª comprovação de gastos, deixar o campo em branco.</t>
        </r>
      </text>
    </comment>
  </commentList>
</comments>
</file>

<file path=xl/comments3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T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C3" authorId="0">
      <text>
        <r>
          <rPr>
            <b/>
            <sz val="20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imprima esta página, caso ela esteja em branco</t>
        </r>
      </text>
    </comment>
    <comment ref="I11" authorId="0">
      <text>
        <r>
          <rPr>
            <b/>
            <u val="single"/>
            <sz val="9"/>
            <rFont val="Tahoma"/>
            <family val="2"/>
          </rPr>
          <t>Para Informação:</t>
        </r>
        <r>
          <rPr>
            <b/>
            <sz val="9"/>
            <rFont val="Tahoma"/>
            <family val="2"/>
          </rPr>
          <t xml:space="preserve">
Percentuais máximos de Encargos Sociais (</t>
        </r>
        <r>
          <rPr>
            <b/>
            <i/>
            <sz val="9"/>
            <rFont val="Tahoma"/>
            <family val="2"/>
          </rPr>
          <t>Obrigações Patronais</t>
        </r>
        <r>
          <rPr>
            <b/>
            <sz val="9"/>
            <rFont val="Tahoma"/>
            <family val="2"/>
          </rPr>
          <t>) autorizados pela FINEP, de responsabilidade da empresa para com o fisco:</t>
        </r>
        <r>
          <rPr>
            <sz val="9"/>
            <rFont val="Tahoma"/>
            <family val="2"/>
          </rPr>
          <t xml:space="preserve">
Previdência Social = 20%
Sesi/ Sesc =1,5%
Senai/ Senac = 1%
Incra = 0,2%
Salário Educação = 2,5%
FGTS = 8%
Seguro Acidentes do Trabalho = 3%
Sebrae = 0,6%
</t>
        </r>
        <r>
          <rPr>
            <b/>
            <sz val="9"/>
            <rFont val="Tahoma"/>
            <family val="2"/>
          </rPr>
          <t xml:space="preserve">Total: 36,8%
</t>
        </r>
        <r>
          <rPr>
            <b/>
            <u val="single"/>
            <sz val="9"/>
            <rFont val="Tahoma"/>
            <family val="2"/>
          </rPr>
          <t>Obs.: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Caso sua empresa esteja enquadrada na </t>
        </r>
        <r>
          <rPr>
            <b/>
            <i/>
            <sz val="9"/>
            <rFont val="Tahoma"/>
            <family val="2"/>
          </rPr>
          <t>Lei 12.546,</t>
        </r>
        <r>
          <rPr>
            <sz val="9"/>
            <rFont val="Tahoma"/>
            <family val="2"/>
          </rPr>
          <t xml:space="preserve"> nos envie um ofício juntamente com este formulário, mencionando os valores referentes as </t>
        </r>
        <r>
          <rPr>
            <i/>
            <sz val="9"/>
            <rFont val="Tahoma"/>
            <family val="2"/>
          </rPr>
          <t>Obrigações Patronais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comments8.xml><?xml version="1.0" encoding="utf-8"?>
<comments xmlns="http://schemas.openxmlformats.org/spreadsheetml/2006/main">
  <authors>
    <author>Patricia Almeida Ribeiro</author>
    <author>ICARO</author>
  </authors>
  <commentList>
    <comment ref="J11" authorId="0">
      <text>
        <r>
          <rPr>
            <sz val="9"/>
            <rFont val="Tahoma"/>
            <family val="2"/>
          </rPr>
          <t>São consideradas diárias: alimentação, hospedagem e deslocamento interno (ex.: táxi do aeroporto até o hotel)</t>
        </r>
      </text>
    </comment>
    <comment ref="G11" authorId="1">
      <text>
        <r>
          <rPr>
            <sz val="9"/>
            <rFont val="Tahoma"/>
            <family val="2"/>
          </rPr>
          <t>Preencher data no formato
dd/mm/aaaa</t>
        </r>
      </text>
    </comment>
  </commentList>
</comments>
</file>

<file path=xl/comments9.xml><?xml version="1.0" encoding="utf-8"?>
<comments xmlns="http://schemas.openxmlformats.org/spreadsheetml/2006/main">
  <authors>
    <author>Patricia</author>
  </authors>
  <commentList>
    <comment ref="D11" authorId="0">
      <text>
        <r>
          <rPr>
            <sz val="9"/>
            <rFont val="Tahoma"/>
            <family val="2"/>
          </rPr>
          <t>Usar a mesma nomenclatura constante na relação de itens do projeto, de modo que a despesa informada na coluna da esquerda possa ser associada com um item previsto no projeto.</t>
        </r>
      </text>
    </comment>
  </commentList>
</comments>
</file>

<file path=xl/sharedStrings.xml><?xml version="1.0" encoding="utf-8"?>
<sst xmlns="http://schemas.openxmlformats.org/spreadsheetml/2006/main" count="536" uniqueCount="184">
  <si>
    <t>QUADRO DE USOS E FONTES</t>
  </si>
  <si>
    <t>Nome da Empresa:</t>
  </si>
  <si>
    <t>Nº do Contrato:</t>
  </si>
  <si>
    <t>Origem</t>
  </si>
  <si>
    <t>Destino</t>
  </si>
  <si>
    <t>FORNECEDOR</t>
  </si>
  <si>
    <t>Tipo</t>
  </si>
  <si>
    <t>Nº</t>
  </si>
  <si>
    <t>Nome</t>
  </si>
  <si>
    <t>Função no Projeto</t>
  </si>
  <si>
    <t>TOTAIS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</si>
  <si>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</si>
  <si>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</si>
  <si>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</si>
  <si>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</si>
  <si>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</si>
  <si>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Equipamento e Material Permanente</t>
  </si>
  <si>
    <t>DOCUMENT0</t>
  </si>
  <si>
    <t xml:space="preserve">TOTAL </t>
  </si>
  <si>
    <t>Vencimentos e Vantagens Fixas</t>
  </si>
  <si>
    <t>Obrigações Patronais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</si>
  <si>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</si>
  <si>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</si>
  <si>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</si>
  <si>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</si>
  <si>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</si>
  <si>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</si>
  <si>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 xml:space="preserve">Período de Comprovação:    </t>
  </si>
  <si>
    <t>Retornar ao Menu Principal</t>
  </si>
  <si>
    <t>Valor Total</t>
  </si>
  <si>
    <t>Data de Pgto.</t>
  </si>
  <si>
    <t>Data do Pgto.</t>
  </si>
  <si>
    <t>Total Pago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</si>
  <si>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</si>
  <si>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</si>
  <si>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</si>
  <si>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</si>
  <si>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</si>
  <si>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</si>
  <si>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</si>
  <si>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
A REALIZAR</t>
  </si>
  <si>
    <t>ORÇAMENTO CONTRATADO</t>
  </si>
  <si>
    <t>SOMATÓRIO</t>
  </si>
  <si>
    <t>CNPJ</t>
  </si>
  <si>
    <t>Despesa conforme descrita na Relação de Itens</t>
  </si>
  <si>
    <t>SUBVENÇÃO ECONÔMICA - FORMULÁRIOS DE PRESTAÇÃO DE CONTAS</t>
  </si>
  <si>
    <t>Razão Social</t>
  </si>
  <si>
    <t>Tipo de Prestação de Contas:</t>
  </si>
  <si>
    <t>Tipo de Pagamento</t>
  </si>
  <si>
    <t>13º salário</t>
  </si>
  <si>
    <t>Férias</t>
  </si>
  <si>
    <t>Salário</t>
  </si>
  <si>
    <t>Data do Pagamento</t>
  </si>
  <si>
    <t xml:space="preserve">4º PASSO - Confira os dados do 'Quadro de Usos e Fontes', acrescente os valores previamente demonstrados e aceitos pela FINEP. Acrescente também os valores dos rendimentos de aplicação financeira. Insira os dados exclusivamente nos campos em amarelo. Imprima a página e colha a assinatura do Ordenador de Despesas.  </t>
  </si>
  <si>
    <t>Descrição/ especificação das Despesas</t>
  </si>
  <si>
    <t>RESUMO DO DEMONSTRATIVO DE GASTOS REALIZADOS - SUBVENÇÃO ECONÔMICA</t>
  </si>
  <si>
    <t>Rescisão</t>
  </si>
  <si>
    <t>nº de linha</t>
  </si>
  <si>
    <t>CPF</t>
  </si>
  <si>
    <t>Nº do Doc. /       Nota Fiscal</t>
  </si>
  <si>
    <t>Nacional</t>
  </si>
  <si>
    <t>Importado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</si>
  <si>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</si>
  <si>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COMPROVADO NO                PERÍODO ATUAL</t>
  </si>
  <si>
    <t>1º PASSO - Preencha com os dados da empresa e do projeto</t>
  </si>
  <si>
    <t>FUNCIONÁRIOS</t>
  </si>
  <si>
    <t>Multa rescisória</t>
  </si>
  <si>
    <t>Trecho Viajado</t>
  </si>
  <si>
    <t>Data de Pagamento</t>
  </si>
  <si>
    <t xml:space="preserve">Nome do Funcionário </t>
  </si>
  <si>
    <t>Contrato:</t>
  </si>
  <si>
    <t>Parcela:</t>
  </si>
  <si>
    <t>Retorna ao 1º Passo</t>
  </si>
  <si>
    <t>ORÇAMENTO APROVADO</t>
  </si>
  <si>
    <t>DOCUMENTO</t>
  </si>
  <si>
    <t>Ordenador de Despesas (carimbo pessoal e assinatura)</t>
  </si>
  <si>
    <t>Valor das Passagens</t>
  </si>
  <si>
    <t>Valor das Diárias</t>
  </si>
  <si>
    <t>Período da Prestação de Contas:</t>
  </si>
  <si>
    <t>__/__/__ a __/__/__</t>
  </si>
  <si>
    <t>¹ Não será aceito pela FINEP 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</si>
  <si>
    <t xml:space="preserve">² Toda alteração na equipe executora deverá ser autorizada previamente pela FINEP. Não basta apresentá-la no relatório, sem que tenha sido analisada e previamente autorizada. Em caso de inclusão ou substituição de algum membro na equipe, deverão ser enviados os comprovantes da formação/titulação e informados salário e número de horas dedicadas ao projeto.
</t>
  </si>
  <si>
    <t>² Toda alteração na equipe executora deverá ser autorizada previamente pela FINEP. Não basta apresentá-la no relatório, sem que tenha sido analisada e previamente autorizada. Em caso de inclusão ou substituição de algum membro na equipe, deverão ser enviados os comprovantes da formação/titulação e informados salário e número de horas dedicadas ao projeto.</t>
  </si>
  <si>
    <t>Período Viajado
(xx/xx/xx a xx/xx/xx)</t>
  </si>
  <si>
    <t>Nº do Doc. / Nota Fiscal</t>
  </si>
  <si>
    <t>Nº do Invoice / Nota Fiscal</t>
  </si>
  <si>
    <t>Colunas1</t>
  </si>
  <si>
    <t>Nº do Doc/Nota Fiscal</t>
  </si>
  <si>
    <r>
      <t xml:space="preserve">¹ Não será aceito pela </t>
    </r>
    <r>
      <rPr>
        <b/>
        <i/>
        <sz val="9"/>
        <rFont val="Helvetica-Bold"/>
        <family val="0"/>
      </rPr>
      <t>FINEP</t>
    </r>
    <r>
      <rPr>
        <i/>
        <sz val="9"/>
        <rFont val="Helvetica-Bold"/>
        <family val="0"/>
      </rPr>
      <t xml:space="preserve"> </t>
    </r>
    <r>
      <rPr>
        <i/>
        <sz val="9"/>
        <rFont val="Helvetica"/>
        <family val="0"/>
      </rPr>
      <t>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  </r>
  </si>
  <si>
    <t>Percentual de Obrigações Patronais frente a Vencimentos</t>
  </si>
  <si>
    <t>Remuneração</t>
  </si>
  <si>
    <t>Obrigações
Patronais</t>
  </si>
  <si>
    <t>nº de linhas</t>
  </si>
  <si>
    <t>Descrição dos Produtos Conforme Documento Fiscal</t>
  </si>
  <si>
    <t>Descrição Conforme Relação de Itens</t>
  </si>
  <si>
    <t>Local de Aquisição
(UF ou País)</t>
  </si>
  <si>
    <t>Descrição dos Serviços Conforme Documento Fiscal</t>
  </si>
  <si>
    <t>Documento</t>
  </si>
  <si>
    <t>Local de Aquisição (UF ou País)</t>
  </si>
  <si>
    <t xml:space="preserve">Valor Total </t>
  </si>
  <si>
    <t>Descrição dos Produtos / Serviços Conforme Documento Fiscal</t>
  </si>
  <si>
    <t>______________________________________________</t>
  </si>
  <si>
    <t>Tipo de Doc. Fiscal</t>
  </si>
  <si>
    <t>TOTAL APROVADO NOS PERÍODOS ANTERIORES</t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</si>
  <si>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</si>
  <si>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 xml:space="preserve">2º PASSO - Preencha o orçamento aprovado em cada rubrica prevista no projeto para </t>
    </r>
    <r>
      <rPr>
        <b/>
        <sz val="10"/>
        <color indexed="9"/>
        <rFont val="Arial"/>
        <family val="2"/>
      </rPr>
      <t>Recursos de Contrapartida</t>
    </r>
    <r>
      <rPr>
        <b/>
        <sz val="10"/>
        <rFont val="Arial"/>
        <family val="2"/>
      </rPr>
      <t>. Após, clique no ícone              para detalhar as despesas ocorridas no períodoo. Ao finalizar o preenchimento, imprima a respectiva relação de pagamentos e colha a assinatura do Ordenador de Despesas.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</si>
  <si>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</si>
  <si>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 xml:space="preserve">  Empresa:</t>
  </si>
  <si>
    <t>Contrato de              Subvenção Econômica</t>
  </si>
  <si>
    <t>Formulário de Prestação 
de Contas</t>
  </si>
  <si>
    <r>
      <t xml:space="preserve">2º PASSO - Preencha o orçamento aprovado em cada rubrica prevista no projeto para </t>
    </r>
    <r>
      <rPr>
        <b/>
        <sz val="10"/>
        <color indexed="9"/>
        <rFont val="Arial"/>
        <family val="2"/>
      </rPr>
      <t xml:space="preserve">Recursos FINEP. </t>
    </r>
    <r>
      <rPr>
        <b/>
        <sz val="10"/>
        <rFont val="Arial"/>
        <family val="2"/>
      </rPr>
      <t>Após, clique no ícone              para detalhar as despesas ocorridas no períodoo. Ao finalizar o preenchimento, imprima a respectiva relação de pagamentos e colha a assinatura do Ordenador de Despesas.</t>
    </r>
  </si>
  <si>
    <t>Orientações: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</si>
  <si>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Obrigatório o envio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da Declaração - Anexo V, devidamente assinada pelo representante legal, disponível no 5º passo. </t>
    </r>
  </si>
  <si>
    <t>Anexo V - Declaração</t>
  </si>
  <si>
    <t xml:space="preserve">O signatário declara que expressa assunção de responsabilidade civil e criminal pela veracidade das informações prestadas. Declara ainda estar ciente das sanções que poderão lhe ser impostas, na hipótese de falsidade da presente declaração. 
__________________________________
Assinatura com identificação e CPF do dirigente da instituição proponente ou ordenador de despesas formalmente designado.   
Local e data_________________________,   __/__/___
</t>
  </si>
  <si>
    <t>DEPARTAMENTO DE PRESTAÇÃO DE CONTAS DE SUBVENÇÃO E CONTRATOS - DPC</t>
  </si>
  <si>
    <t>DEPARTAMENTO DE PRESTAÇÃO DE CONTAS  - DPC</t>
  </si>
  <si>
    <t>5º PASSO - Imprima a declaração, a capa do formulário e as demais folhas desta panilha (somente as preenchidas), colha a assinatura do representante legal e encaminhe o material para a FINEP (Ventura Corporate Towers, Av. República do Chile, 330 Torre Oeste – 10º andar (Serviço de Protocolo) – Centro  20031-170 – Rio de Janeiro – RJ) e para o endereço eletrônico do analista financeiro responsável pelo projeto.</t>
  </si>
  <si>
    <t>Benefícios</t>
  </si>
  <si>
    <t>Data de Emissão</t>
  </si>
  <si>
    <t>Data de Emissão Doc. / Nota Fiscal</t>
  </si>
  <si>
    <r>
      <rPr>
        <b/>
        <sz val="14"/>
        <color indexed="53"/>
        <rFont val="Arial"/>
        <family val="2"/>
      </rPr>
      <t>Anexo 3 - Passagens ou Despesas com Locomoção e Diárias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de SUBVENÇÃO</t>
    </r>
  </si>
  <si>
    <r>
      <rPr>
        <b/>
        <sz val="14"/>
        <color indexed="53"/>
        <rFont val="Arial"/>
        <family val="2"/>
      </rPr>
      <t>Anexo 2 - Vencimentos e Vantagens Fixas e Obrigações Patronais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de SUBVENÇÃO</t>
    </r>
  </si>
  <si>
    <r>
      <rPr>
        <b/>
        <sz val="14"/>
        <color indexed="53"/>
        <rFont val="Arial"/>
        <family val="2"/>
      </rPr>
      <t>Anexo 4 - Material de Consumo Nacional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de SUBVENÇÃO</t>
    </r>
  </si>
  <si>
    <t>Mês de Competência</t>
  </si>
  <si>
    <r>
      <rPr>
        <b/>
        <sz val="14"/>
        <color indexed="53"/>
        <rFont val="Arial"/>
        <family val="2"/>
      </rPr>
      <t>Anexo 5 - Material de Consumo Importado -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Recursos de SUBVENÇÃO</t>
    </r>
  </si>
  <si>
    <r>
      <rPr>
        <b/>
        <sz val="14"/>
        <color indexed="53"/>
        <rFont val="Arial"/>
        <family val="2"/>
      </rPr>
      <t>Anexo 6 - Serviços de Terceiros - Pessoa Física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de SUBVENÇÃO</t>
    </r>
  </si>
  <si>
    <r>
      <rPr>
        <b/>
        <sz val="14"/>
        <color indexed="53"/>
        <rFont val="Arial"/>
        <family val="2"/>
      </rPr>
      <t>Anexo 7 - Serviços de Terceiros - Pessoa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de SUBVENÇÃO</t>
    </r>
  </si>
  <si>
    <r>
      <rPr>
        <b/>
        <sz val="14"/>
        <color indexed="53"/>
        <rFont val="Arial"/>
        <family val="2"/>
      </rPr>
      <t>Anexo 10 - Despesas Acessórias de Importação</t>
    </r>
    <r>
      <rPr>
        <b/>
        <sz val="14"/>
        <color indexed="49"/>
        <rFont val="Arial"/>
        <family val="2"/>
      </rPr>
      <t xml:space="preserve"> </t>
    </r>
    <r>
      <rPr>
        <b/>
        <sz val="14"/>
        <rFont val="Arial"/>
        <family val="2"/>
      </rPr>
      <t>- Recursos de SUBVENÇÃO</t>
    </r>
  </si>
  <si>
    <t>Nº Doc. / NF</t>
  </si>
  <si>
    <r>
      <rPr>
        <b/>
        <sz val="14"/>
        <color indexed="53"/>
        <rFont val="Arial"/>
        <family val="2"/>
      </rPr>
      <t>Anexo 8 - Obras e Instalações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de SUBVENÇÃO</t>
    </r>
  </si>
  <si>
    <r>
      <rPr>
        <b/>
        <sz val="14"/>
        <color indexed="53"/>
        <rFont val="Arial"/>
        <family val="2"/>
      </rPr>
      <t>Anexo 9 - Equipamentos e Material Permanente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de SUBVENÇÃO</t>
    </r>
  </si>
  <si>
    <r>
      <t xml:space="preserve">ANEXO 1 - QUADRO DE USOS E FONTES - </t>
    </r>
    <r>
      <rPr>
        <b/>
        <sz val="12"/>
        <color indexed="53"/>
        <rFont val="Arial"/>
        <family val="2"/>
      </rPr>
      <t>RECURSOS de SUBVENÇÃO</t>
    </r>
  </si>
  <si>
    <r>
      <rPr>
        <b/>
        <sz val="14"/>
        <color indexed="53"/>
        <rFont val="Arial"/>
        <family val="2"/>
      </rPr>
      <t>Anexo 3 - Passagens ou Despesas com Locomoção e Diárias</t>
    </r>
    <r>
      <rPr>
        <b/>
        <sz val="14"/>
        <color indexed="52"/>
        <rFont val="Arial"/>
        <family val="2"/>
      </rPr>
      <t xml:space="preserve"> </t>
    </r>
    <r>
      <rPr>
        <b/>
        <sz val="14"/>
        <rFont val="Arial"/>
        <family val="2"/>
      </rPr>
      <t>- Recursos CONTRAPARTIDA FINANCEIRA</t>
    </r>
  </si>
  <si>
    <r>
      <rPr>
        <b/>
        <sz val="14"/>
        <color indexed="53"/>
        <rFont val="Arial"/>
        <family val="2"/>
      </rPr>
      <t>Anexo 2 - Vencimentos e Vantagens Fixas e Obrigações Patronais</t>
    </r>
    <r>
      <rPr>
        <b/>
        <sz val="14"/>
        <color indexed="52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sz val="14"/>
        <color indexed="52"/>
        <rFont val="Arial"/>
        <family val="2"/>
      </rPr>
      <t xml:space="preserve"> </t>
    </r>
    <r>
      <rPr>
        <b/>
        <sz val="14"/>
        <rFont val="Arial"/>
        <family val="2"/>
      </rPr>
      <t>Recursos  CONTRAPARTIDA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FINANCEIRA</t>
    </r>
  </si>
  <si>
    <r>
      <rPr>
        <b/>
        <sz val="14"/>
        <color indexed="53"/>
        <rFont val="Arial"/>
        <family val="2"/>
      </rPr>
      <t>Anexo 4 - Material de Consumo Nacional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FINANCEIRA</t>
    </r>
  </si>
  <si>
    <r>
      <rPr>
        <b/>
        <sz val="14"/>
        <color indexed="53"/>
        <rFont val="Arial"/>
        <family val="2"/>
      </rPr>
      <t>Anexo 5 - Material de Consumo Importado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 FINANCEIRA</t>
    </r>
  </si>
  <si>
    <r>
      <rPr>
        <b/>
        <sz val="14"/>
        <color indexed="53"/>
        <rFont val="Arial"/>
        <family val="2"/>
      </rPr>
      <t>Anexo 6 - Serviços de Terceiros - Pessoa Física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FINANCEIRA</t>
    </r>
  </si>
  <si>
    <r>
      <rPr>
        <b/>
        <sz val="14"/>
        <color indexed="53"/>
        <rFont val="Arial"/>
        <family val="2"/>
      </rPr>
      <t>Anexo 7 - Serviços de Terceiros -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 FINANCEIRA</t>
    </r>
  </si>
  <si>
    <r>
      <rPr>
        <b/>
        <sz val="14"/>
        <color indexed="53"/>
        <rFont val="Arial"/>
        <family val="2"/>
      </rPr>
      <t>Anexo 10 - Despesas Acessórias de Importação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 FINANCEIRA</t>
    </r>
  </si>
  <si>
    <r>
      <rPr>
        <b/>
        <sz val="14"/>
        <color indexed="53"/>
        <rFont val="Arial"/>
        <family val="2"/>
      </rPr>
      <t>Anexo 8 - Obras e Instalações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CONTRAPARTIDA FINANCEIRA</t>
    </r>
  </si>
  <si>
    <r>
      <rPr>
        <b/>
        <sz val="14"/>
        <color indexed="53"/>
        <rFont val="Arial"/>
        <family val="2"/>
      </rPr>
      <t>Anexo 9 - Equipamentos e Material Permanente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CONTRAPARTIDA FINANCEIRA</t>
    </r>
  </si>
  <si>
    <r>
      <t xml:space="preserve">ANEXO 1 - </t>
    </r>
    <r>
      <rPr>
        <b/>
        <sz val="12"/>
        <color indexed="53"/>
        <rFont val="Arial"/>
        <family val="2"/>
      </rPr>
      <t>RECURSOS CONTRAPARTIDA FINANCEIRA</t>
    </r>
  </si>
  <si>
    <t xml:space="preserve">RESUMO DO DEMONSTRATIVO DE GASTOS REALIZADOS </t>
  </si>
  <si>
    <t>DEMONSTRATIVO DE APLICAÇÃO FINANCEIRA -
APURAÇÃO DE RENDIMENTOS</t>
  </si>
  <si>
    <t>TIPO PREST CONTAS:</t>
  </si>
  <si>
    <t>[    ] Final        [    ] Parcial</t>
  </si>
  <si>
    <t>PERÍODO DA PC:</t>
  </si>
  <si>
    <t xml:space="preserve">_____/_____/______  a  ______/______/_______ </t>
  </si>
  <si>
    <t xml:space="preserve">COORDENADOR DO PROJETO: </t>
  </si>
  <si>
    <t>DADOS BANC. PROJ.:</t>
  </si>
  <si>
    <t>Banco:_____ Ag: ______ Conta: ______________</t>
  </si>
  <si>
    <t>MÊS</t>
  </si>
  <si>
    <t>ANO</t>
  </si>
  <si>
    <t>VALOR LÍQUIDO RENDIMENTOS (R$)</t>
  </si>
  <si>
    <t>TOTAL:</t>
  </si>
  <si>
    <t>ASSINATURAS E IDENTIFICAÇÃO (CARIMBO):</t>
  </si>
  <si>
    <t xml:space="preserve">         
Ordenador de Despesas (carimbo pessoal e assinatura)</t>
  </si>
  <si>
    <t>RELAÇÃO DE BENS PERMANENTES ADQUIRIDOS OU PRODUZIDOS</t>
  </si>
  <si>
    <t>________/____</t>
  </si>
  <si>
    <t>TIPO DE PRESTAÇÃO DE CONTAS:</t>
  </si>
  <si>
    <t>[    ] Final          [    ] Parcial</t>
  </si>
  <si>
    <t>PERÍODO DA PRESTAÇÃO DE CONTAS:</t>
  </si>
  <si>
    <t xml:space="preserve">______/______/_________  a  ______/______/_________ </t>
  </si>
  <si>
    <t>DADOS BANCÁRIOS DO PROJETO:</t>
  </si>
  <si>
    <t>Banco:_____________ Ag: ______________ Conta: _______________</t>
  </si>
  <si>
    <t>ITEM</t>
  </si>
  <si>
    <t xml:space="preserve">N. NOTA FISCAL </t>
  </si>
  <si>
    <t>N. PATRIMÔNIO</t>
  </si>
  <si>
    <t>QUANT</t>
  </si>
  <si>
    <t>ESPECIFICAÇÃO DETALHADA DO(S) BEM(NS) (DESCRIÇÃO, MODELO, MARCA, SÉRIE)</t>
  </si>
  <si>
    <t>LOCALIZAÇÃO</t>
  </si>
  <si>
    <t>VALOR (R$)</t>
  </si>
  <si>
    <t>UNITÁRIO (R$)</t>
  </si>
  <si>
    <t>TOTAL (R$)</t>
  </si>
  <si>
    <t xml:space="preserve">TOTAL: </t>
  </si>
  <si>
    <t xml:space="preserve">                    
_____________________________________________________________                                                       ________________________________________________________ 
Coordenador do Projeto                                                                                                                       Responsável Legal da Outorgada Executora             
</t>
  </si>
  <si>
    <t>N.CONTRATO: _________/______</t>
  </si>
  <si>
    <t xml:space="preserve">EMPRESA OUTORGADA EXECUTORA: </t>
  </si>
  <si>
    <t>N. CONTRATO:</t>
  </si>
  <si>
    <t>Versão Fapemig: nov 2020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</si>
  <si>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e remetido à FAPEMIG em versão eletrônica por meio do Sistema Eletrônico de Informações - SEI.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</si>
  <si>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 ordem da prestação de contas deverá ser:  Capa do formulário (5º passo) + Declaração (5º passo)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1º passo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anexo 1 Recurso Subvenção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todas as rubricas referentes aos Recursos Subvenção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anexo 1 Recurso Contrapartida + todas as rubricas referentes aos Recursos Contrapartida + Quadro de Rendimentos + Relação de Bens Adquiridos (se houver)</t>
    </r>
  </si>
  <si>
    <r>
      <t>Declaro, para fins de direito, que o</t>
    </r>
    <r>
      <rPr>
        <sz val="12"/>
        <color indexed="10"/>
        <rFont val="Arial"/>
        <family val="2"/>
      </rPr>
      <t>(a) (a beneficiária da subvenção)</t>
    </r>
    <r>
      <rPr>
        <sz val="12"/>
        <rFont val="Arial"/>
        <family val="2"/>
      </rPr>
      <t xml:space="preserve"> realizou, em conformidade com a legislação aplicável ao contrato</t>
    </r>
    <r>
      <rPr>
        <sz val="12"/>
        <color indexed="10"/>
        <rFont val="Arial"/>
        <family val="2"/>
      </rPr>
      <t xml:space="preserve"> (número do contrato)</t>
    </r>
    <r>
      <rPr>
        <sz val="12"/>
        <rFont val="Arial"/>
        <family val="2"/>
      </rPr>
      <t>, intitulado</t>
    </r>
    <r>
      <rPr>
        <sz val="12"/>
        <color indexed="10"/>
        <rFont val="Arial"/>
        <family val="2"/>
      </rPr>
      <t xml:space="preserve"> (título do contrato)</t>
    </r>
    <r>
      <rPr>
        <sz val="12"/>
        <rFont val="Arial"/>
        <family val="2"/>
      </rPr>
      <t xml:space="preserve">, todos os procedimentos abaixo listados: 
a) - da execução dos recursos FINEP/FAPEMIG e da contrapartida (financeira e não financeira) de acordo com o previsto no termo de contrato e plano de trabalho;
b) - das aquisições de bens e serviços informadas na prestação de contas, nas rubricas: “Outros Serviços de Terceiros Pessoa Jurídica, Outros Serviços de Terceiros Pessoa Física, Material de Consumo e Equipamentos e Material Permanente” de que foram realizadas cotações de preço ou justificativa de sua ausência, com estrita observância da legislação vigente, respeitados os princípios da legalidade, moralidade, impessoalidade, e economicidade buscando a proposta mais vantajosa para a administração;
c) - da inexistência de realização de despesas com recursos da FINEP com taxas bancárias, multas, juros ou correção monetária, inclusive, referente a pagamentos ou recolhimentos fora dos prazos;
d) - dos beneficiários listados na prestação de contas nas rubricas Vencimentos e Vantagens Fixas e Obrigações Patronais constarem na relação da equipe executora do projeto e ou no relatório técnico apresentado;
e) - dos beneficiários listados nas Rubricas Diárias e Passagens e Despesas com Locomoção terem participado do projeto;
f) - da identificação dos documentos fiscais com o número do contrato e atesto de recebimento dos bens / serviços fornecidos;
g) - da existência de contratos de serviço para as aquisições de serviços adquiridos para o projeto, quando couber;
h) - de que foram quitados todos os encargos legais obrigatórios decorrentes da relação trabalhista, firmada com os beneficiários dos recursos do contrato, durante a vigência do projeto;
i) - da inexistência de gastos após o Prazo de Utilização dos Recursos (PUR);
j) - da utilização dos rendimentos de aplicação financeira exclusivamente na execução do projeto e nas rubricas pré-estabelecidas;
k) - da ciência de manter por 5 (cinco) anos, a partir da aprovação da prestação de contas final do projeto pela FINEP, a guarda de toda documentação comprobatória relativa ao contrato.
l) – do não pagamento com recursos de subvenção econômica (recursos Finep/Fapemig) aos sócios ou acionistas.
Importante: Informar </t>
    </r>
    <r>
      <rPr>
        <b/>
        <sz val="12"/>
        <rFont val="Arial"/>
        <family val="2"/>
      </rPr>
      <t>obrigatoriamente</t>
    </r>
    <r>
      <rPr>
        <sz val="12"/>
        <rFont val="Arial"/>
        <family val="2"/>
      </rPr>
      <t xml:space="preserve"> o nome completo e CPF dos sócios ou acionistas da empresa no campo abaixo:
</t>
    </r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</si>
</sst>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\&lt;\=000\9\]"/>
    <numFmt numFmtId="182" formatCode="[&lt;=9]General"/>
    <numFmt numFmtId="183" formatCode="00000"/>
    <numFmt numFmtId="184" formatCode="000000000\-00"/>
    <numFmt numFmtId="185" formatCode="dd/mmm/yyyy"/>
    <numFmt numFmtId="186" formatCode="0.0"/>
    <numFmt numFmtId="187" formatCode="d/m"/>
    <numFmt numFmtId="188" formatCode="&quot;R$ &quot;#,##0.00"/>
    <numFmt numFmtId="189" formatCode="d/m/yy"/>
    <numFmt numFmtId="190" formatCode="mmm/yyyy"/>
    <numFmt numFmtId="191" formatCode="&quot;R$&quot;\ 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???/???"/>
    <numFmt numFmtId="197" formatCode="??/????"/>
    <numFmt numFmtId="198" formatCode="&quot;Ativado&quot;;&quot;Ativado&quot;;&quot;Desativado&quot;"/>
    <numFmt numFmtId="199" formatCode="[$-416]dddd\,\ d&quot; de &quot;mmmm&quot; de &quot;yyyy"/>
    <numFmt numFmtId="200" formatCode="#,##0.00_ ;[Red]\-#,##0.00\ "/>
    <numFmt numFmtId="201" formatCode="#,##0.00;[Red]#,##0.00"/>
    <numFmt numFmtId="202" formatCode="#,###,###,###"/>
    <numFmt numFmtId="203" formatCode="dd/mm/yy;@"/>
    <numFmt numFmtId="204" formatCode="_-[$R$-416]\ * #,##0.00_-;\-[$R$-416]\ * #,##0.00_-;_-[$R$-416]\ * &quot;-&quot;??_-;_-@_-"/>
    <numFmt numFmtId="205" formatCode="00&quot;.&quot;000&quot;.&quot;000&quot;/&quot;0000&quot;-&quot;00"/>
    <numFmt numFmtId="206" formatCode="##,###,###,#\-##"/>
    <numFmt numFmtId="207" formatCode="#,###,###,#\-##"/>
    <numFmt numFmtId="208" formatCode="00,000,000,0\-00"/>
  </numFmts>
  <fonts count="12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48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26"/>
      <name val="Tahoma"/>
      <family val="2"/>
    </font>
    <font>
      <b/>
      <sz val="14"/>
      <name val="Arial"/>
      <family val="2"/>
    </font>
    <font>
      <b/>
      <u val="single"/>
      <sz val="9"/>
      <name val="Tahoma"/>
      <family val="2"/>
    </font>
    <font>
      <b/>
      <sz val="26"/>
      <color indexed="10"/>
      <name val="Tahoma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name val="Webdings"/>
      <family val="1"/>
    </font>
    <font>
      <sz val="49"/>
      <name val="Arial"/>
      <family val="2"/>
    </font>
    <font>
      <b/>
      <sz val="49"/>
      <name val="Arial"/>
      <family val="2"/>
    </font>
    <font>
      <sz val="47"/>
      <name val="Arial"/>
      <family val="2"/>
    </font>
    <font>
      <sz val="31"/>
      <name val="Arial"/>
      <family val="2"/>
    </font>
    <font>
      <sz val="8"/>
      <name val="Arial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i/>
      <sz val="9"/>
      <name val="Helvetica"/>
      <family val="0"/>
    </font>
    <font>
      <b/>
      <i/>
      <sz val="9"/>
      <name val="Helvetica-Bold"/>
      <family val="0"/>
    </font>
    <font>
      <i/>
      <sz val="9"/>
      <name val="Helvetica-Bold"/>
      <family val="0"/>
    </font>
    <font>
      <i/>
      <sz val="9"/>
      <name val="Arial"/>
      <family val="2"/>
    </font>
    <font>
      <sz val="35"/>
      <name val="Arial"/>
      <family val="2"/>
    </font>
    <font>
      <b/>
      <sz val="14"/>
      <color indexed="49"/>
      <name val="Arial"/>
      <family val="2"/>
    </font>
    <font>
      <b/>
      <sz val="12"/>
      <color indexed="53"/>
      <name val="Arial"/>
      <family val="2"/>
    </font>
    <font>
      <b/>
      <sz val="14"/>
      <color indexed="52"/>
      <name val="Arial"/>
      <family val="2"/>
    </font>
    <font>
      <b/>
      <sz val="14"/>
      <color indexed="53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8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14"/>
      <color indexed="56"/>
      <name val="Frutiger-Light"/>
      <family val="0"/>
    </font>
    <font>
      <b/>
      <i/>
      <sz val="12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4"/>
      <color rgb="FF071B52"/>
      <name val="Frutiger-Light"/>
      <family val="0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8" tint="-0.24997000396251678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darkUp"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1" applyNumberFormat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00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3" fillId="20" borderId="5" applyNumberFormat="0" applyAlignment="0" applyProtection="0"/>
    <xf numFmtId="16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4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11" xfId="0" applyNumberFormat="1" applyFont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horizontal="center"/>
    </xf>
    <xf numFmtId="0" fontId="24" fillId="32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right" wrapText="1"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/>
      <protection locked="0"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21" xfId="0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0" fontId="0" fillId="32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/>
      <protection/>
    </xf>
    <xf numFmtId="177" fontId="0" fillId="0" borderId="0" xfId="46" applyFont="1" applyAlignment="1">
      <alignment/>
    </xf>
    <xf numFmtId="177" fontId="0" fillId="0" borderId="0" xfId="46" applyFont="1" applyBorder="1" applyAlignment="1" applyProtection="1">
      <alignment wrapText="1"/>
      <protection locked="0"/>
    </xf>
    <xf numFmtId="177" fontId="0" fillId="0" borderId="0" xfId="46" applyFont="1" applyAlignment="1" applyProtection="1">
      <alignment wrapText="1"/>
      <protection locked="0"/>
    </xf>
    <xf numFmtId="177" fontId="0" fillId="0" borderId="11" xfId="46" applyFont="1" applyBorder="1" applyAlignment="1" applyProtection="1">
      <alignment wrapText="1"/>
      <protection locked="0"/>
    </xf>
    <xf numFmtId="177" fontId="0" fillId="0" borderId="11" xfId="46" applyFont="1" applyBorder="1" applyAlignment="1" applyProtection="1">
      <alignment horizontal="center" vertical="center" wrapText="1"/>
      <protection locked="0"/>
    </xf>
    <xf numFmtId="177" fontId="0" fillId="0" borderId="11" xfId="46" applyFont="1" applyBorder="1" applyAlignment="1" applyProtection="1">
      <alignment vertical="center" wrapText="1"/>
      <protection locked="0"/>
    </xf>
    <xf numFmtId="177" fontId="0" fillId="0" borderId="11" xfId="46" applyFont="1" applyBorder="1" applyAlignment="1" applyProtection="1">
      <alignment horizontal="center" wrapText="1"/>
      <protection locked="0"/>
    </xf>
    <xf numFmtId="177" fontId="0" fillId="0" borderId="13" xfId="46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77" fontId="12" fillId="0" borderId="0" xfId="46" applyFont="1" applyFill="1" applyBorder="1" applyAlignment="1" applyProtection="1">
      <alignment wrapText="1"/>
      <protection/>
    </xf>
    <xf numFmtId="0" fontId="21" fillId="0" borderId="0" xfId="0" applyFont="1" applyBorder="1" applyAlignment="1" applyProtection="1">
      <alignment vertical="center" wrapText="1"/>
      <protection locked="0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77" fontId="0" fillId="0" borderId="0" xfId="46" applyFont="1" applyBorder="1" applyAlignment="1">
      <alignment/>
    </xf>
    <xf numFmtId="0" fontId="0" fillId="0" borderId="10" xfId="0" applyBorder="1" applyAlignment="1">
      <alignment/>
    </xf>
    <xf numFmtId="0" fontId="0" fillId="32" borderId="0" xfId="0" applyFont="1" applyFill="1" applyAlignment="1" applyProtection="1">
      <alignment horizontal="left"/>
      <protection locked="0"/>
    </xf>
    <xf numFmtId="0" fontId="0" fillId="32" borderId="0" xfId="0" applyFont="1" applyFill="1" applyAlignment="1">
      <alignment horizontal="left" wrapText="1"/>
    </xf>
    <xf numFmtId="0" fontId="45" fillId="0" borderId="0" xfId="0" applyFont="1" applyAlignment="1">
      <alignment horizontal="left" wrapText="1"/>
    </xf>
    <xf numFmtId="0" fontId="2" fillId="0" borderId="27" xfId="0" applyFont="1" applyBorder="1" applyAlignment="1" applyProtection="1">
      <alignment horizontal="center" wrapText="1"/>
      <protection locked="0"/>
    </xf>
    <xf numFmtId="177" fontId="0" fillId="0" borderId="28" xfId="46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 locked="0"/>
    </xf>
    <xf numFmtId="0" fontId="46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77" fontId="0" fillId="0" borderId="13" xfId="46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177" fontId="0" fillId="0" borderId="10" xfId="46" applyFont="1" applyBorder="1" applyAlignment="1" applyProtection="1">
      <alignment vertical="center" wrapText="1"/>
      <protection/>
    </xf>
    <xf numFmtId="177" fontId="0" fillId="0" borderId="30" xfId="46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177" fontId="0" fillId="0" borderId="14" xfId="46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horizontal="center" vertical="center" wrapText="1"/>
      <protection locked="0"/>
    </xf>
    <xf numFmtId="177" fontId="0" fillId="0" borderId="31" xfId="46" applyFont="1" applyBorder="1" applyAlignment="1" applyProtection="1">
      <alignment wrapText="1"/>
      <protection locked="0"/>
    </xf>
    <xf numFmtId="177" fontId="0" fillId="0" borderId="28" xfId="46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177" fontId="0" fillId="0" borderId="22" xfId="46" applyFont="1" applyBorder="1" applyAlignment="1" applyProtection="1">
      <alignment wrapText="1"/>
      <protection locked="0"/>
    </xf>
    <xf numFmtId="205" fontId="0" fillId="0" borderId="13" xfId="0" applyNumberFormat="1" applyFont="1" applyBorder="1" applyAlignment="1" applyProtection="1">
      <alignment horizontal="center" wrapText="1"/>
      <protection locked="0"/>
    </xf>
    <xf numFmtId="205" fontId="0" fillId="0" borderId="11" xfId="0" applyNumberFormat="1" applyFont="1" applyBorder="1" applyAlignment="1" applyProtection="1">
      <alignment horizontal="center" wrapText="1"/>
      <protection locked="0"/>
    </xf>
    <xf numFmtId="205" fontId="0" fillId="0" borderId="14" xfId="0" applyNumberFormat="1" applyFont="1" applyBorder="1" applyAlignment="1" applyProtection="1">
      <alignment horizontal="center" wrapText="1"/>
      <protection locked="0"/>
    </xf>
    <xf numFmtId="0" fontId="12" fillId="34" borderId="32" xfId="0" applyFont="1" applyFill="1" applyBorder="1" applyAlignment="1" applyProtection="1">
      <alignment vertical="center" wrapText="1"/>
      <protection locked="0"/>
    </xf>
    <xf numFmtId="0" fontId="111" fillId="0" borderId="0" xfId="0" applyFont="1" applyFill="1" applyBorder="1" applyAlignment="1">
      <alignment horizontal="center" vertical="center" wrapText="1"/>
    </xf>
    <xf numFmtId="177" fontId="0" fillId="0" borderId="31" xfId="46" applyFont="1" applyBorder="1" applyAlignment="1" applyProtection="1">
      <alignment horizontal="center"/>
      <protection locked="0"/>
    </xf>
    <xf numFmtId="177" fontId="0" fillId="0" borderId="28" xfId="46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77" fontId="0" fillId="0" borderId="22" xfId="46" applyFont="1" applyBorder="1" applyAlignment="1" applyProtection="1">
      <alignment horizontal="center"/>
      <protection locked="0"/>
    </xf>
    <xf numFmtId="205" fontId="0" fillId="0" borderId="13" xfId="0" applyNumberFormat="1" applyFont="1" applyBorder="1" applyAlignment="1" applyProtection="1">
      <alignment horizontal="center"/>
      <protection locked="0"/>
    </xf>
    <xf numFmtId="205" fontId="0" fillId="0" borderId="11" xfId="0" applyNumberFormat="1" applyFont="1" applyBorder="1" applyAlignment="1" applyProtection="1">
      <alignment horizontal="center"/>
      <protection locked="0"/>
    </xf>
    <xf numFmtId="205" fontId="0" fillId="0" borderId="14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77" fontId="0" fillId="0" borderId="31" xfId="46" applyFont="1" applyBorder="1" applyAlignment="1" applyProtection="1">
      <alignment horizontal="center" wrapText="1"/>
      <protection locked="0"/>
    </xf>
    <xf numFmtId="177" fontId="0" fillId="0" borderId="28" xfId="46" applyFont="1" applyBorder="1" applyAlignment="1" applyProtection="1">
      <alignment horizontal="center" wrapText="1"/>
      <protection locked="0"/>
    </xf>
    <xf numFmtId="177" fontId="0" fillId="0" borderId="14" xfId="46" applyFont="1" applyBorder="1" applyAlignment="1" applyProtection="1">
      <alignment horizontal="center" wrapText="1"/>
      <protection locked="0"/>
    </xf>
    <xf numFmtId="177" fontId="0" fillId="0" borderId="22" xfId="46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5" fillId="0" borderId="0" xfId="0" applyFont="1" applyAlignment="1">
      <alignment wrapText="1"/>
    </xf>
    <xf numFmtId="177" fontId="2" fillId="0" borderId="0" xfId="46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177" fontId="12" fillId="0" borderId="33" xfId="46" applyFont="1" applyFill="1" applyBorder="1" applyAlignment="1" applyProtection="1">
      <alignment/>
      <protection/>
    </xf>
    <xf numFmtId="177" fontId="12" fillId="35" borderId="34" xfId="46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 locked="0"/>
    </xf>
    <xf numFmtId="177" fontId="10" fillId="0" borderId="11" xfId="46" applyFont="1" applyBorder="1" applyAlignment="1" applyProtection="1">
      <alignment/>
      <protection hidden="1"/>
    </xf>
    <xf numFmtId="177" fontId="10" fillId="0" borderId="35" xfId="46" applyFont="1" applyBorder="1" applyAlignment="1" applyProtection="1">
      <alignment/>
      <protection hidden="1"/>
    </xf>
    <xf numFmtId="177" fontId="10" fillId="0" borderId="11" xfId="46" applyFont="1" applyFill="1" applyBorder="1" applyAlignment="1" applyProtection="1">
      <alignment/>
      <protection hidden="1"/>
    </xf>
    <xf numFmtId="177" fontId="10" fillId="0" borderId="35" xfId="46" applyFont="1" applyFill="1" applyBorder="1" applyAlignment="1" applyProtection="1">
      <alignment/>
      <protection hidden="1"/>
    </xf>
    <xf numFmtId="0" fontId="112" fillId="0" borderId="0" xfId="0" applyFont="1" applyBorder="1" applyAlignment="1" applyProtection="1">
      <alignment/>
      <protection/>
    </xf>
    <xf numFmtId="0" fontId="47" fillId="0" borderId="0" xfId="0" applyFont="1" applyAlignment="1">
      <alignment horizontal="left" wrapText="1"/>
    </xf>
    <xf numFmtId="177" fontId="0" fillId="0" borderId="28" xfId="46" applyFont="1" applyBorder="1" applyAlignment="1" applyProtection="1">
      <alignment horizontal="center" wrapText="1"/>
      <protection hidden="1"/>
    </xf>
    <xf numFmtId="177" fontId="0" fillId="0" borderId="10" xfId="46" applyFont="1" applyBorder="1" applyAlignment="1" applyProtection="1">
      <alignment vertical="center" wrapText="1"/>
      <protection hidden="1"/>
    </xf>
    <xf numFmtId="177" fontId="0" fillId="0" borderId="30" xfId="46" applyFont="1" applyBorder="1" applyAlignment="1" applyProtection="1">
      <alignment vertical="center" wrapText="1"/>
      <protection hidden="1"/>
    </xf>
    <xf numFmtId="177" fontId="0" fillId="0" borderId="23" xfId="46" applyFont="1" applyBorder="1" applyAlignment="1" applyProtection="1">
      <alignment vertical="center" wrapText="1"/>
      <protection hidden="1"/>
    </xf>
    <xf numFmtId="184" fontId="0" fillId="0" borderId="13" xfId="0" applyNumberFormat="1" applyFont="1" applyBorder="1" applyAlignment="1" applyProtection="1">
      <alignment horizontal="center" wrapText="1"/>
      <protection locked="0"/>
    </xf>
    <xf numFmtId="184" fontId="0" fillId="0" borderId="11" xfId="0" applyNumberFormat="1" applyFont="1" applyBorder="1" applyAlignment="1" applyProtection="1">
      <alignment horizontal="center" wrapText="1"/>
      <protection locked="0"/>
    </xf>
    <xf numFmtId="184" fontId="0" fillId="0" borderId="14" xfId="0" applyNumberFormat="1" applyFont="1" applyBorder="1" applyAlignment="1" applyProtection="1">
      <alignment horizontal="center" wrapText="1"/>
      <protection locked="0"/>
    </xf>
    <xf numFmtId="0" fontId="12" fillId="36" borderId="0" xfId="0" applyFont="1" applyFill="1" applyBorder="1" applyAlignment="1" applyProtection="1">
      <alignment vertical="center" wrapText="1"/>
      <protection locked="0"/>
    </xf>
    <xf numFmtId="177" fontId="12" fillId="36" borderId="0" xfId="46" applyFont="1" applyFill="1" applyBorder="1" applyAlignment="1" applyProtection="1">
      <alignment wrapText="1"/>
      <protection/>
    </xf>
    <xf numFmtId="0" fontId="2" fillId="0" borderId="36" xfId="0" applyFont="1" applyBorder="1" applyAlignment="1" applyProtection="1">
      <alignment horizontal="center" wrapText="1"/>
      <protection locked="0"/>
    </xf>
    <xf numFmtId="177" fontId="0" fillId="0" borderId="37" xfId="46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77" fontId="0" fillId="0" borderId="35" xfId="46" applyFont="1" applyBorder="1" applyAlignment="1" applyProtection="1">
      <alignment wrapText="1"/>
      <protection locked="0"/>
    </xf>
    <xf numFmtId="177" fontId="0" fillId="0" borderId="38" xfId="46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wrapText="1"/>
      <protection locked="0"/>
    </xf>
    <xf numFmtId="205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right" wrapText="1"/>
      <protection locked="0"/>
    </xf>
    <xf numFmtId="14" fontId="10" fillId="0" borderId="13" xfId="0" applyNumberFormat="1" applyFont="1" applyBorder="1" applyAlignment="1" applyProtection="1">
      <alignment horizontal="center" wrapText="1"/>
      <protection locked="0"/>
    </xf>
    <xf numFmtId="177" fontId="10" fillId="0" borderId="31" xfId="46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205" fontId="10" fillId="0" borderId="11" xfId="0" applyNumberFormat="1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right" wrapText="1"/>
      <protection locked="0"/>
    </xf>
    <xf numFmtId="14" fontId="10" fillId="0" borderId="11" xfId="0" applyNumberFormat="1" applyFont="1" applyBorder="1" applyAlignment="1" applyProtection="1">
      <alignment horizontal="center" wrapText="1"/>
      <protection locked="0"/>
    </xf>
    <xf numFmtId="177" fontId="10" fillId="0" borderId="28" xfId="46" applyFont="1" applyBorder="1" applyAlignment="1" applyProtection="1">
      <alignment wrapText="1"/>
      <protection locked="0"/>
    </xf>
    <xf numFmtId="9" fontId="0" fillId="0" borderId="41" xfId="51" applyFont="1" applyFill="1" applyBorder="1" applyAlignment="1" applyProtection="1">
      <alignment horizontal="center" wrapText="1"/>
      <protection locked="0"/>
    </xf>
    <xf numFmtId="0" fontId="45" fillId="0" borderId="10" xfId="0" applyFont="1" applyBorder="1" applyAlignment="1">
      <alignment wrapText="1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47" fillId="0" borderId="0" xfId="0" applyFont="1" applyAlignment="1">
      <alignment horizontal="left" vertical="top" wrapText="1"/>
    </xf>
    <xf numFmtId="14" fontId="10" fillId="0" borderId="0" xfId="0" applyNumberFormat="1" applyFont="1" applyAlignment="1" applyProtection="1">
      <alignment horizontal="left"/>
      <protection/>
    </xf>
    <xf numFmtId="0" fontId="12" fillId="32" borderId="0" xfId="0" applyFont="1" applyFill="1" applyAlignment="1">
      <alignment/>
    </xf>
    <xf numFmtId="0" fontId="0" fillId="0" borderId="14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applyProtection="1">
      <alignment wrapText="1"/>
      <protection/>
    </xf>
    <xf numFmtId="0" fontId="2" fillId="6" borderId="29" xfId="0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205" fontId="0" fillId="6" borderId="13" xfId="0" applyNumberFormat="1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horizontal="right" wrapText="1"/>
      <protection locked="0"/>
    </xf>
    <xf numFmtId="14" fontId="0" fillId="6" borderId="13" xfId="0" applyNumberFormat="1" applyFont="1" applyFill="1" applyBorder="1" applyAlignment="1" applyProtection="1">
      <alignment horizontal="center" wrapText="1"/>
      <protection locked="0"/>
    </xf>
    <xf numFmtId="177" fontId="0" fillId="6" borderId="31" xfId="46" applyFont="1" applyFill="1" applyBorder="1" applyAlignment="1" applyProtection="1">
      <alignment wrapText="1"/>
      <protection locked="0"/>
    </xf>
    <xf numFmtId="0" fontId="2" fillId="6" borderId="27" xfId="0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wrapText="1"/>
      <protection locked="0"/>
    </xf>
    <xf numFmtId="205" fontId="0" fillId="6" borderId="11" xfId="0" applyNumberFormat="1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horizontal="right" wrapText="1"/>
      <protection locked="0"/>
    </xf>
    <xf numFmtId="14" fontId="0" fillId="6" borderId="11" xfId="0" applyNumberFormat="1" applyFont="1" applyFill="1" applyBorder="1" applyAlignment="1" applyProtection="1">
      <alignment horizontal="center" wrapText="1"/>
      <protection locked="0"/>
    </xf>
    <xf numFmtId="177" fontId="0" fillId="6" borderId="28" xfId="46" applyFont="1" applyFill="1" applyBorder="1" applyAlignment="1" applyProtection="1">
      <alignment wrapText="1"/>
      <protection locked="0"/>
    </xf>
    <xf numFmtId="0" fontId="2" fillId="37" borderId="23" xfId="0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42" xfId="0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left"/>
      <protection locked="0"/>
    </xf>
    <xf numFmtId="0" fontId="0" fillId="37" borderId="43" xfId="0" applyFont="1" applyFill="1" applyBorder="1" applyAlignment="1">
      <alignment/>
    </xf>
    <xf numFmtId="0" fontId="0" fillId="37" borderId="44" xfId="0" applyFont="1" applyFill="1" applyBorder="1" applyAlignment="1">
      <alignment/>
    </xf>
    <xf numFmtId="0" fontId="2" fillId="37" borderId="45" xfId="0" applyFont="1" applyFill="1" applyBorder="1" applyAlignment="1">
      <alignment horizontal="left" vertical="justify" wrapText="1"/>
    </xf>
    <xf numFmtId="0" fontId="2" fillId="37" borderId="0" xfId="0" applyFont="1" applyFill="1" applyBorder="1" applyAlignment="1">
      <alignment horizontal="left" vertical="justify" wrapText="1"/>
    </xf>
    <xf numFmtId="0" fontId="0" fillId="37" borderId="0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45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4" fontId="1" fillId="37" borderId="23" xfId="0" applyNumberFormat="1" applyFont="1" applyFill="1" applyBorder="1" applyAlignment="1">
      <alignment horizontal="center"/>
    </xf>
    <xf numFmtId="4" fontId="1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7" borderId="23" xfId="0" applyFont="1" applyFill="1" applyBorder="1" applyAlignment="1">
      <alignment/>
    </xf>
    <xf numFmtId="0" fontId="2" fillId="37" borderId="45" xfId="0" applyFont="1" applyFill="1" applyBorder="1" applyAlignment="1">
      <alignment horizontal="justify" vertical="justify" wrapText="1"/>
    </xf>
    <xf numFmtId="0" fontId="2" fillId="37" borderId="0" xfId="0" applyFont="1" applyFill="1" applyBorder="1" applyAlignment="1">
      <alignment horizontal="justify" vertical="justify" wrapText="1"/>
    </xf>
    <xf numFmtId="0" fontId="2" fillId="37" borderId="42" xfId="0" applyFont="1" applyFill="1" applyBorder="1" applyAlignment="1">
      <alignment horizontal="justify" vertical="justify" wrapText="1"/>
    </xf>
    <xf numFmtId="0" fontId="2" fillId="37" borderId="10" xfId="0" applyFont="1" applyFill="1" applyBorder="1" applyAlignment="1">
      <alignment horizontal="justify" vertical="justify" wrapText="1"/>
    </xf>
    <xf numFmtId="0" fontId="0" fillId="37" borderId="10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4" fontId="2" fillId="37" borderId="0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vertical="center"/>
      <protection/>
    </xf>
    <xf numFmtId="0" fontId="35" fillId="0" borderId="26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26" xfId="0" applyFont="1" applyBorder="1" applyAlignment="1" applyProtection="1">
      <alignment vertical="center"/>
      <protection/>
    </xf>
    <xf numFmtId="0" fontId="0" fillId="37" borderId="25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/>
      <protection/>
    </xf>
    <xf numFmtId="0" fontId="12" fillId="36" borderId="0" xfId="0" applyNumberFormat="1" applyFont="1" applyFill="1" applyBorder="1" applyAlignment="1" applyProtection="1">
      <alignment horizontal="left"/>
      <protection/>
    </xf>
    <xf numFmtId="0" fontId="0" fillId="37" borderId="0" xfId="0" applyFill="1" applyAlignment="1" applyProtection="1">
      <alignment/>
      <protection/>
    </xf>
    <xf numFmtId="14" fontId="12" fillId="36" borderId="0" xfId="0" applyNumberFormat="1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left"/>
      <protection/>
    </xf>
    <xf numFmtId="0" fontId="32" fillId="37" borderId="47" xfId="0" applyFont="1" applyFill="1" applyBorder="1" applyAlignment="1" applyProtection="1">
      <alignment horizontal="center" vertical="justify"/>
      <protection locked="0"/>
    </xf>
    <xf numFmtId="14" fontId="33" fillId="37" borderId="0" xfId="0" applyNumberFormat="1" applyFont="1" applyFill="1" applyBorder="1" applyAlignment="1" applyProtection="1">
      <alignment/>
      <protection/>
    </xf>
    <xf numFmtId="0" fontId="16" fillId="37" borderId="39" xfId="0" applyFont="1" applyFill="1" applyBorder="1" applyAlignment="1" applyProtection="1">
      <alignment horizontal="center"/>
      <protection locked="0"/>
    </xf>
    <xf numFmtId="177" fontId="113" fillId="37" borderId="14" xfId="46" applyFont="1" applyFill="1" applyBorder="1" applyAlignment="1" applyProtection="1">
      <alignment/>
      <protection/>
    </xf>
    <xf numFmtId="177" fontId="113" fillId="37" borderId="14" xfId="46" applyFont="1" applyFill="1" applyBorder="1" applyAlignment="1" applyProtection="1">
      <alignment/>
      <protection hidden="1"/>
    </xf>
    <xf numFmtId="177" fontId="113" fillId="37" borderId="38" xfId="46" applyFont="1" applyFill="1" applyBorder="1" applyAlignment="1" applyProtection="1">
      <alignment/>
      <protection hidden="1"/>
    </xf>
    <xf numFmtId="177" fontId="113" fillId="37" borderId="48" xfId="46" applyFont="1" applyFill="1" applyBorder="1" applyAlignment="1" applyProtection="1">
      <alignment/>
      <protection/>
    </xf>
    <xf numFmtId="177" fontId="113" fillId="37" borderId="49" xfId="46" applyFont="1" applyFill="1" applyBorder="1" applyAlignment="1" applyProtection="1">
      <alignment/>
      <protection/>
    </xf>
    <xf numFmtId="177" fontId="113" fillId="37" borderId="50" xfId="46" applyFont="1" applyFill="1" applyBorder="1" applyAlignment="1" applyProtection="1">
      <alignment/>
      <protection/>
    </xf>
    <xf numFmtId="0" fontId="16" fillId="37" borderId="51" xfId="0" applyFont="1" applyFill="1" applyBorder="1" applyAlignment="1" applyProtection="1">
      <alignment horizontal="center"/>
      <protection locked="0"/>
    </xf>
    <xf numFmtId="177" fontId="113" fillId="37" borderId="52" xfId="46" applyFont="1" applyFill="1" applyBorder="1" applyAlignment="1" applyProtection="1">
      <alignment/>
      <protection hidden="1"/>
    </xf>
    <xf numFmtId="177" fontId="113" fillId="37" borderId="52" xfId="46" applyFont="1" applyFill="1" applyBorder="1" applyAlignment="1" applyProtection="1">
      <alignment/>
      <protection/>
    </xf>
    <xf numFmtId="177" fontId="113" fillId="37" borderId="53" xfId="46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177" fontId="10" fillId="13" borderId="11" xfId="46" applyFont="1" applyFill="1" applyBorder="1" applyAlignment="1" applyProtection="1">
      <alignment/>
      <protection locked="0"/>
    </xf>
    <xf numFmtId="177" fontId="12" fillId="7" borderId="54" xfId="46" applyFont="1" applyFill="1" applyBorder="1" applyAlignment="1" applyProtection="1">
      <alignment/>
      <protection locked="0"/>
    </xf>
    <xf numFmtId="177" fontId="12" fillId="7" borderId="33" xfId="46" applyFont="1" applyFill="1" applyBorder="1" applyAlignment="1" applyProtection="1">
      <alignment/>
      <protection locked="0"/>
    </xf>
    <xf numFmtId="0" fontId="114" fillId="37" borderId="48" xfId="0" applyFont="1" applyFill="1" applyBorder="1" applyAlignment="1" applyProtection="1">
      <alignment horizontal="center" vertical="center" wrapText="1"/>
      <protection locked="0"/>
    </xf>
    <xf numFmtId="0" fontId="113" fillId="37" borderId="49" xfId="0" applyFont="1" applyFill="1" applyBorder="1" applyAlignment="1" applyProtection="1">
      <alignment horizontal="center" vertical="center" wrapText="1"/>
      <protection locked="0"/>
    </xf>
    <xf numFmtId="0" fontId="113" fillId="37" borderId="13" xfId="0" applyFont="1" applyFill="1" applyBorder="1" applyAlignment="1" applyProtection="1">
      <alignment horizontal="center" vertical="center" wrapText="1"/>
      <protection locked="0"/>
    </xf>
    <xf numFmtId="177" fontId="113" fillId="37" borderId="13" xfId="46" applyFont="1" applyFill="1" applyBorder="1" applyAlignment="1" applyProtection="1">
      <alignment horizontal="center" vertical="center" wrapText="1"/>
      <protection locked="0"/>
    </xf>
    <xf numFmtId="177" fontId="113" fillId="37" borderId="31" xfId="46" applyFont="1" applyFill="1" applyBorder="1" applyAlignment="1" applyProtection="1">
      <alignment horizontal="center" vertical="center" wrapText="1"/>
      <protection locked="0"/>
    </xf>
    <xf numFmtId="177" fontId="115" fillId="37" borderId="55" xfId="0" applyNumberFormat="1" applyFont="1" applyFill="1" applyBorder="1" applyAlignment="1" applyProtection="1">
      <alignment wrapText="1"/>
      <protection/>
    </xf>
    <xf numFmtId="177" fontId="116" fillId="37" borderId="52" xfId="0" applyNumberFormat="1" applyFont="1" applyFill="1" applyBorder="1" applyAlignment="1" applyProtection="1">
      <alignment wrapText="1"/>
      <protection/>
    </xf>
    <xf numFmtId="177" fontId="113" fillId="37" borderId="50" xfId="46" applyFont="1" applyFill="1" applyBorder="1" applyAlignment="1" applyProtection="1">
      <alignment wrapText="1"/>
      <protection/>
    </xf>
    <xf numFmtId="0" fontId="117" fillId="37" borderId="48" xfId="0" applyFont="1" applyFill="1" applyBorder="1" applyAlignment="1" applyProtection="1">
      <alignment horizontal="center" vertical="center" wrapText="1"/>
      <protection locked="0"/>
    </xf>
    <xf numFmtId="0" fontId="113" fillId="37" borderId="56" xfId="0" applyFont="1" applyFill="1" applyBorder="1" applyAlignment="1" applyProtection="1">
      <alignment horizontal="center" vertical="center" wrapText="1"/>
      <protection locked="0"/>
    </xf>
    <xf numFmtId="0" fontId="113" fillId="37" borderId="50" xfId="0" applyFont="1" applyFill="1" applyBorder="1" applyAlignment="1" applyProtection="1">
      <alignment horizontal="center" vertical="center" wrapText="1"/>
      <protection locked="0"/>
    </xf>
    <xf numFmtId="0" fontId="113" fillId="37" borderId="57" xfId="0" applyFont="1" applyFill="1" applyBorder="1" applyAlignment="1" applyProtection="1">
      <alignment horizontal="center" vertical="center" wrapText="1"/>
      <protection locked="0"/>
    </xf>
    <xf numFmtId="0" fontId="113" fillId="37" borderId="48" xfId="0" applyFont="1" applyFill="1" applyBorder="1" applyAlignment="1" applyProtection="1">
      <alignment horizontal="center" vertical="center" wrapText="1"/>
      <protection locked="0"/>
    </xf>
    <xf numFmtId="177" fontId="113" fillId="37" borderId="49" xfId="46" applyFont="1" applyFill="1" applyBorder="1" applyAlignment="1" applyProtection="1">
      <alignment horizontal="center" vertical="center" wrapText="1"/>
      <protection locked="0"/>
    </xf>
    <xf numFmtId="177" fontId="113" fillId="37" borderId="57" xfId="46" applyFont="1" applyFill="1" applyBorder="1" applyAlignment="1" applyProtection="1">
      <alignment horizontal="center" vertical="center" wrapText="1"/>
      <protection locked="0"/>
    </xf>
    <xf numFmtId="177" fontId="116" fillId="37" borderId="52" xfId="46" applyFont="1" applyFill="1" applyBorder="1" applyAlignment="1" applyProtection="1">
      <alignment wrapText="1"/>
      <protection/>
    </xf>
    <xf numFmtId="177" fontId="113" fillId="37" borderId="20" xfId="46" applyFont="1" applyFill="1" applyBorder="1" applyAlignment="1" applyProtection="1">
      <alignment wrapText="1"/>
      <protection/>
    </xf>
    <xf numFmtId="0" fontId="113" fillId="37" borderId="47" xfId="0" applyFont="1" applyFill="1" applyBorder="1" applyAlignment="1" applyProtection="1">
      <alignment horizontal="center" vertical="center" wrapText="1"/>
      <protection locked="0"/>
    </xf>
    <xf numFmtId="0" fontId="118" fillId="37" borderId="49" xfId="0" applyFont="1" applyFill="1" applyBorder="1" applyAlignment="1" applyProtection="1">
      <alignment horizontal="center" vertical="center" wrapText="1"/>
      <protection locked="0"/>
    </xf>
    <xf numFmtId="177" fontId="113" fillId="37" borderId="58" xfId="46" applyFont="1" applyFill="1" applyBorder="1" applyAlignment="1" applyProtection="1">
      <alignment horizontal="center" vertical="center" wrapText="1"/>
      <protection locked="0"/>
    </xf>
    <xf numFmtId="177" fontId="113" fillId="37" borderId="53" xfId="46" applyFont="1" applyFill="1" applyBorder="1" applyAlignment="1" applyProtection="1">
      <alignment wrapText="1"/>
      <protection/>
    </xf>
    <xf numFmtId="0" fontId="116" fillId="37" borderId="49" xfId="0" applyFont="1" applyFill="1" applyBorder="1" applyAlignment="1" applyProtection="1">
      <alignment horizontal="center" vertical="center" wrapText="1"/>
      <protection locked="0"/>
    </xf>
    <xf numFmtId="0" fontId="117" fillId="37" borderId="59" xfId="0" applyFont="1" applyFill="1" applyBorder="1" applyAlignment="1" applyProtection="1">
      <alignment horizontal="center" vertical="center" wrapText="1"/>
      <protection locked="0"/>
    </xf>
    <xf numFmtId="0" fontId="113" fillId="37" borderId="60" xfId="0" applyFont="1" applyFill="1" applyBorder="1" applyAlignment="1" applyProtection="1">
      <alignment horizontal="center" vertical="center" wrapText="1"/>
      <protection locked="0"/>
    </xf>
    <xf numFmtId="0" fontId="113" fillId="37" borderId="33" xfId="0" applyFont="1" applyFill="1" applyBorder="1" applyAlignment="1" applyProtection="1">
      <alignment horizontal="center" vertical="center" wrapText="1"/>
      <protection locked="0"/>
    </xf>
    <xf numFmtId="0" fontId="118" fillId="37" borderId="33" xfId="0" applyFont="1" applyFill="1" applyBorder="1" applyAlignment="1" applyProtection="1">
      <alignment horizontal="center" vertical="center" wrapText="1"/>
      <protection locked="0"/>
    </xf>
    <xf numFmtId="0" fontId="113" fillId="37" borderId="34" xfId="0" applyFont="1" applyFill="1" applyBorder="1" applyAlignment="1" applyProtection="1">
      <alignment horizontal="center" vertical="center" wrapText="1"/>
      <protection locked="0"/>
    </xf>
    <xf numFmtId="177" fontId="119" fillId="37" borderId="41" xfId="0" applyNumberFormat="1" applyFont="1" applyFill="1" applyBorder="1" applyAlignment="1" applyProtection="1">
      <alignment wrapText="1"/>
      <protection locked="0"/>
    </xf>
    <xf numFmtId="184" fontId="119" fillId="38" borderId="11" xfId="0" applyNumberFormat="1" applyFont="1" applyFill="1" applyBorder="1" applyAlignment="1" applyProtection="1">
      <alignment horizontal="center" wrapText="1"/>
      <protection locked="0"/>
    </xf>
    <xf numFmtId="0" fontId="113" fillId="37" borderId="18" xfId="0" applyFont="1" applyFill="1" applyBorder="1" applyAlignment="1" applyProtection="1">
      <alignment wrapText="1"/>
      <protection locked="0"/>
    </xf>
    <xf numFmtId="0" fontId="113" fillId="37" borderId="19" xfId="0" applyFont="1" applyFill="1" applyBorder="1" applyAlignment="1" applyProtection="1">
      <alignment wrapText="1"/>
      <protection locked="0"/>
    </xf>
    <xf numFmtId="0" fontId="117" fillId="37" borderId="32" xfId="0" applyFont="1" applyFill="1" applyBorder="1" applyAlignment="1" applyProtection="1">
      <alignment horizontal="center" vertical="center" wrapText="1"/>
      <protection locked="0"/>
    </xf>
    <xf numFmtId="0" fontId="113" fillId="37" borderId="49" xfId="0" applyFont="1" applyFill="1" applyBorder="1" applyAlignment="1" applyProtection="1">
      <alignment horizontal="center" vertical="center"/>
      <protection locked="0"/>
    </xf>
    <xf numFmtId="0" fontId="113" fillId="37" borderId="58" xfId="0" applyFont="1" applyFill="1" applyBorder="1" applyAlignment="1" applyProtection="1">
      <alignment horizontal="center" vertical="center" wrapText="1"/>
      <protection locked="0"/>
    </xf>
    <xf numFmtId="0" fontId="113" fillId="37" borderId="18" xfId="0" applyFont="1" applyFill="1" applyBorder="1" applyAlignment="1" applyProtection="1">
      <alignment horizontal="center"/>
      <protection locked="0"/>
    </xf>
    <xf numFmtId="0" fontId="114" fillId="37" borderId="59" xfId="0" applyFont="1" applyFill="1" applyBorder="1" applyAlignment="1" applyProtection="1">
      <alignment horizontal="center" vertical="center" wrapText="1"/>
      <protection locked="0"/>
    </xf>
    <xf numFmtId="0" fontId="113" fillId="37" borderId="33" xfId="0" applyFont="1" applyFill="1" applyBorder="1" applyAlignment="1" applyProtection="1">
      <alignment horizontal="center" vertical="center"/>
      <protection locked="0"/>
    </xf>
    <xf numFmtId="0" fontId="116" fillId="37" borderId="33" xfId="0" applyFont="1" applyFill="1" applyBorder="1" applyAlignment="1" applyProtection="1">
      <alignment horizontal="center" vertical="center" wrapText="1"/>
      <protection locked="0"/>
    </xf>
    <xf numFmtId="177" fontId="119" fillId="37" borderId="52" xfId="0" applyNumberFormat="1" applyFont="1" applyFill="1" applyBorder="1" applyAlignment="1" applyProtection="1">
      <alignment wrapText="1"/>
      <protection/>
    </xf>
    <xf numFmtId="177" fontId="113" fillId="37" borderId="50" xfId="46" applyFont="1" applyFill="1" applyBorder="1" applyAlignment="1" applyProtection="1">
      <alignment wrapText="1"/>
      <protection hidden="1"/>
    </xf>
    <xf numFmtId="177" fontId="113" fillId="37" borderId="20" xfId="46" applyFont="1" applyFill="1" applyBorder="1" applyAlignment="1" applyProtection="1">
      <alignment wrapText="1"/>
      <protection hidden="1"/>
    </xf>
    <xf numFmtId="177" fontId="113" fillId="37" borderId="34" xfId="46" applyFont="1" applyFill="1" applyBorder="1" applyAlignment="1" applyProtection="1">
      <alignment horizontal="center" vertical="center" wrapText="1"/>
      <protection locked="0"/>
    </xf>
    <xf numFmtId="0" fontId="113" fillId="37" borderId="54" xfId="0" applyFont="1" applyFill="1" applyBorder="1" applyAlignment="1" applyProtection="1">
      <alignment horizontal="center" vertical="center" wrapText="1"/>
      <protection locked="0"/>
    </xf>
    <xf numFmtId="177" fontId="119" fillId="37" borderId="53" xfId="46" applyFont="1" applyFill="1" applyBorder="1" applyAlignment="1" applyProtection="1">
      <alignment wrapText="1"/>
      <protection/>
    </xf>
    <xf numFmtId="0" fontId="113" fillId="37" borderId="34" xfId="0" applyFont="1" applyFill="1" applyBorder="1" applyAlignment="1" applyProtection="1">
      <alignment vertical="center" wrapText="1"/>
      <protection locked="0"/>
    </xf>
    <xf numFmtId="0" fontId="2" fillId="37" borderId="10" xfId="0" applyFont="1" applyFill="1" applyBorder="1" applyAlignment="1">
      <alignment horizontal="right"/>
    </xf>
    <xf numFmtId="0" fontId="2" fillId="37" borderId="29" xfId="0" applyFont="1" applyFill="1" applyBorder="1" applyAlignment="1">
      <alignment horizontal="right"/>
    </xf>
    <xf numFmtId="0" fontId="113" fillId="37" borderId="47" xfId="0" applyFont="1" applyFill="1" applyBorder="1" applyAlignment="1" applyProtection="1">
      <alignment horizontal="center" vertical="center" wrapText="1"/>
      <protection locked="0"/>
    </xf>
    <xf numFmtId="0" fontId="113" fillId="37" borderId="18" xfId="0" applyFont="1" applyFill="1" applyBorder="1" applyAlignment="1" applyProtection="1">
      <alignment horizontal="center"/>
      <protection locked="0"/>
    </xf>
    <xf numFmtId="0" fontId="116" fillId="37" borderId="61" xfId="0" applyFont="1" applyFill="1" applyBorder="1" applyAlignment="1" applyProtection="1">
      <alignment/>
      <protection/>
    </xf>
    <xf numFmtId="0" fontId="116" fillId="37" borderId="23" xfId="0" applyFont="1" applyFill="1" applyBorder="1" applyAlignment="1" applyProtection="1">
      <alignment/>
      <protection/>
    </xf>
    <xf numFmtId="0" fontId="116" fillId="37" borderId="45" xfId="0" applyFont="1" applyFill="1" applyBorder="1" applyAlignment="1" applyProtection="1">
      <alignment/>
      <protection/>
    </xf>
    <xf numFmtId="0" fontId="116" fillId="37" borderId="0" xfId="0" applyFont="1" applyFill="1" applyBorder="1" applyAlignment="1" applyProtection="1">
      <alignment/>
      <protection/>
    </xf>
    <xf numFmtId="0" fontId="2" fillId="37" borderId="10" xfId="0" applyFont="1" applyFill="1" applyBorder="1" applyAlignment="1">
      <alignment/>
    </xf>
    <xf numFmtId="177" fontId="10" fillId="13" borderId="14" xfId="46" applyFont="1" applyFill="1" applyBorder="1" applyAlignment="1" applyProtection="1">
      <alignment/>
      <protection locked="0"/>
    </xf>
    <xf numFmtId="177" fontId="120" fillId="37" borderId="53" xfId="46" applyFont="1" applyFill="1" applyBorder="1" applyAlignment="1" applyProtection="1">
      <alignment wrapText="1"/>
      <protection/>
    </xf>
    <xf numFmtId="177" fontId="120" fillId="37" borderId="53" xfId="46" applyFont="1" applyFill="1" applyBorder="1" applyAlignment="1" applyProtection="1">
      <alignment/>
      <protection/>
    </xf>
    <xf numFmtId="177" fontId="120" fillId="37" borderId="20" xfId="0" applyNumberFormat="1" applyFont="1" applyFill="1" applyBorder="1" applyAlignment="1" applyProtection="1">
      <alignment wrapText="1"/>
      <protection locked="0"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77" fontId="119" fillId="0" borderId="0" xfId="46" applyFont="1" applyAlignment="1" applyProtection="1">
      <alignment wrapText="1"/>
      <protection locked="0"/>
    </xf>
    <xf numFmtId="0" fontId="119" fillId="0" borderId="0" xfId="0" applyFont="1" applyAlignment="1" applyProtection="1">
      <alignment wrapText="1"/>
      <protection locked="0"/>
    </xf>
    <xf numFmtId="0" fontId="115" fillId="37" borderId="19" xfId="0" applyFont="1" applyFill="1" applyBorder="1" applyAlignment="1" applyProtection="1">
      <alignment horizontal="center" wrapText="1"/>
      <protection locked="0"/>
    </xf>
    <xf numFmtId="0" fontId="113" fillId="37" borderId="47" xfId="0" applyFont="1" applyFill="1" applyBorder="1" applyAlignment="1" applyProtection="1">
      <alignment horizontal="center" vertical="center" wrapText="1"/>
      <protection locked="0"/>
    </xf>
    <xf numFmtId="0" fontId="113" fillId="37" borderId="19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13" fillId="37" borderId="0" xfId="0" applyFont="1" applyFill="1" applyBorder="1" applyAlignment="1" applyProtection="1">
      <alignment horizontal="center" vertical="center" wrapText="1"/>
      <protection locked="0"/>
    </xf>
    <xf numFmtId="0" fontId="116" fillId="37" borderId="62" xfId="0" applyFont="1" applyFill="1" applyBorder="1" applyAlignment="1" applyProtection="1">
      <alignment horizontal="center" vertical="center" wrapText="1"/>
      <protection locked="0"/>
    </xf>
    <xf numFmtId="0" fontId="113" fillId="37" borderId="11" xfId="0" applyFont="1" applyFill="1" applyBorder="1" applyAlignment="1" applyProtection="1">
      <alignment horizontal="center" vertical="center" wrapText="1"/>
      <protection locked="0"/>
    </xf>
    <xf numFmtId="0" fontId="116" fillId="37" borderId="11" xfId="0" applyFont="1" applyFill="1" applyBorder="1" applyAlignment="1" applyProtection="1">
      <alignment horizontal="center" vertical="center" wrapText="1"/>
      <protection locked="0"/>
    </xf>
    <xf numFmtId="177" fontId="113" fillId="37" borderId="11" xfId="46" applyFont="1" applyFill="1" applyBorder="1" applyAlignment="1" applyProtection="1">
      <alignment horizontal="center" vertical="center" wrapText="1"/>
      <protection locked="0"/>
    </xf>
    <xf numFmtId="0" fontId="113" fillId="37" borderId="62" xfId="0" applyFont="1" applyFill="1" applyBorder="1" applyAlignment="1" applyProtection="1">
      <alignment horizontal="center" vertical="center" wrapText="1"/>
      <protection locked="0"/>
    </xf>
    <xf numFmtId="0" fontId="115" fillId="37" borderId="21" xfId="0" applyFont="1" applyFill="1" applyBorder="1" applyAlignment="1" applyProtection="1">
      <alignment horizontal="center" wrapText="1"/>
      <protection locked="0"/>
    </xf>
    <xf numFmtId="0" fontId="118" fillId="37" borderId="62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wrapText="1"/>
    </xf>
    <xf numFmtId="0" fontId="81" fillId="0" borderId="63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64" xfId="0" applyFont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0" xfId="0" applyFont="1" applyFill="1" applyAlignment="1">
      <alignment/>
    </xf>
    <xf numFmtId="49" fontId="82" fillId="36" borderId="0" xfId="0" applyNumberFormat="1" applyFont="1" applyFill="1" applyAlignment="1">
      <alignment horizontal="center"/>
    </xf>
    <xf numFmtId="4" fontId="82" fillId="36" borderId="0" xfId="0" applyNumberFormat="1" applyFont="1" applyFill="1" applyAlignment="1">
      <alignment horizontal="right"/>
    </xf>
    <xf numFmtId="0" fontId="83" fillId="36" borderId="0" xfId="0" applyFont="1" applyFill="1" applyAlignment="1">
      <alignment/>
    </xf>
    <xf numFmtId="0" fontId="84" fillId="36" borderId="0" xfId="0" applyFont="1" applyFill="1" applyAlignment="1">
      <alignment horizontal="center"/>
    </xf>
    <xf numFmtId="4" fontId="84" fillId="36" borderId="0" xfId="0" applyNumberFormat="1" applyFont="1" applyFill="1" applyAlignment="1">
      <alignment horizontal="right"/>
    </xf>
    <xf numFmtId="0" fontId="83" fillId="36" borderId="0" xfId="0" applyFont="1" applyFill="1" applyAlignment="1">
      <alignment horizontal="center" wrapText="1"/>
    </xf>
    <xf numFmtId="0" fontId="84" fillId="36" borderId="0" xfId="0" applyFont="1" applyFill="1" applyAlignment="1">
      <alignment/>
    </xf>
    <xf numFmtId="0" fontId="83" fillId="32" borderId="0" xfId="0" applyFont="1" applyFill="1" applyAlignment="1">
      <alignment/>
    </xf>
    <xf numFmtId="0" fontId="83" fillId="32" borderId="0" xfId="0" applyFont="1" applyFill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87" fillId="0" borderId="12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82" fillId="0" borderId="11" xfId="0" applyFont="1" applyBorder="1" applyAlignment="1" applyProtection="1">
      <alignment horizontal="center" vertical="center"/>
      <protection locked="0"/>
    </xf>
    <xf numFmtId="0" fontId="82" fillId="0" borderId="11" xfId="0" applyFont="1" applyBorder="1" applyAlignment="1" applyProtection="1">
      <alignment vertical="center" wrapText="1"/>
      <protection locked="0"/>
    </xf>
    <xf numFmtId="4" fontId="82" fillId="0" borderId="11" xfId="0" applyNumberFormat="1" applyFont="1" applyBorder="1" applyAlignment="1">
      <alignment vertical="center"/>
    </xf>
    <xf numFmtId="171" fontId="82" fillId="36" borderId="35" xfId="63" applyFont="1" applyFill="1" applyBorder="1" applyAlignment="1">
      <alignment horizontal="right" vertical="center"/>
    </xf>
    <xf numFmtId="0" fontId="82" fillId="0" borderId="0" xfId="0" applyFont="1" applyAlignment="1">
      <alignment/>
    </xf>
    <xf numFmtId="171" fontId="81" fillId="39" borderId="53" xfId="63" applyFont="1" applyFill="1" applyBorder="1" applyAlignment="1">
      <alignment horizontal="center" vertical="center"/>
    </xf>
    <xf numFmtId="0" fontId="32" fillId="37" borderId="65" xfId="0" applyFont="1" applyFill="1" applyBorder="1" applyAlignment="1" applyProtection="1">
      <alignment vertical="center"/>
      <protection locked="0"/>
    </xf>
    <xf numFmtId="4" fontId="88" fillId="0" borderId="11" xfId="0" applyNumberFormat="1" applyFont="1" applyBorder="1" applyAlignment="1">
      <alignment vertical="center"/>
    </xf>
    <xf numFmtId="4" fontId="88" fillId="0" borderId="35" xfId="0" applyNumberFormat="1" applyFont="1" applyBorder="1" applyAlignment="1">
      <alignment vertical="center"/>
    </xf>
    <xf numFmtId="0" fontId="32" fillId="37" borderId="6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vertical="center"/>
      <protection locked="0"/>
    </xf>
    <xf numFmtId="0" fontId="87" fillId="0" borderId="36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2" fillId="0" borderId="13" xfId="0" applyFont="1" applyBorder="1" applyAlignment="1" applyProtection="1">
      <alignment horizontal="center" vertical="center"/>
      <protection locked="0"/>
    </xf>
    <xf numFmtId="0" fontId="82" fillId="0" borderId="13" xfId="0" applyFont="1" applyBorder="1" applyAlignment="1" applyProtection="1">
      <alignment vertical="center" wrapText="1"/>
      <protection locked="0"/>
    </xf>
    <xf numFmtId="171" fontId="82" fillId="36" borderId="37" xfId="63" applyFont="1" applyFill="1" applyBorder="1" applyAlignment="1">
      <alignment horizontal="right" vertical="center"/>
    </xf>
    <xf numFmtId="0" fontId="33" fillId="37" borderId="11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 horizontal="left"/>
      <protection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14" fontId="0" fillId="0" borderId="30" xfId="0" applyNumberFormat="1" applyFont="1" applyFill="1" applyBorder="1" applyAlignment="1" applyProtection="1">
      <alignment horizontal="left"/>
      <protection locked="0"/>
    </xf>
    <xf numFmtId="14" fontId="0" fillId="0" borderId="27" xfId="0" applyNumberFormat="1" applyFont="1" applyFill="1" applyBorder="1" applyAlignment="1" applyProtection="1">
      <alignment horizontal="left"/>
      <protection locked="0"/>
    </xf>
    <xf numFmtId="202" fontId="0" fillId="0" borderId="11" xfId="0" applyNumberFormat="1" applyFont="1" applyFill="1" applyBorder="1" applyAlignment="1" applyProtection="1">
      <alignment horizontal="left"/>
      <protection locked="0"/>
    </xf>
    <xf numFmtId="0" fontId="0" fillId="33" borderId="66" xfId="0" applyFill="1" applyBorder="1" applyAlignment="1" applyProtection="1">
      <alignment horizontal="center"/>
      <protection/>
    </xf>
    <xf numFmtId="0" fontId="0" fillId="33" borderId="67" xfId="0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19" fillId="37" borderId="45" xfId="0" applyFont="1" applyFill="1" applyBorder="1" applyAlignment="1" applyProtection="1">
      <alignment horizontal="left"/>
      <protection/>
    </xf>
    <xf numFmtId="0" fontId="119" fillId="37" borderId="0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32" borderId="0" xfId="0" applyFont="1" applyFill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39" fillId="32" borderId="21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left"/>
    </xf>
    <xf numFmtId="4" fontId="2" fillId="36" borderId="28" xfId="0" applyNumberFormat="1" applyFont="1" applyFill="1" applyBorder="1" applyAlignment="1" applyProtection="1">
      <alignment horizontal="center"/>
      <protection locked="0"/>
    </xf>
    <xf numFmtId="4" fontId="2" fillId="36" borderId="27" xfId="0" applyNumberFormat="1" applyFont="1" applyFill="1" applyBorder="1" applyAlignment="1" applyProtection="1">
      <alignment horizontal="center"/>
      <protection locked="0"/>
    </xf>
    <xf numFmtId="0" fontId="0" fillId="37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177" fontId="2" fillId="36" borderId="28" xfId="46" applyFont="1" applyFill="1" applyBorder="1" applyAlignment="1">
      <alignment horizontal="center"/>
    </xf>
    <xf numFmtId="177" fontId="2" fillId="36" borderId="27" xfId="46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37" borderId="61" xfId="0" applyFont="1" applyFill="1" applyBorder="1" applyAlignment="1">
      <alignment horizontal="center" vertical="justify" wrapText="1"/>
    </xf>
    <xf numFmtId="0" fontId="2" fillId="37" borderId="23" xfId="0" applyFont="1" applyFill="1" applyBorder="1" applyAlignment="1">
      <alignment horizontal="center" vertical="justify" wrapText="1"/>
    </xf>
    <xf numFmtId="0" fontId="2" fillId="37" borderId="45" xfId="0" applyFont="1" applyFill="1" applyBorder="1" applyAlignment="1">
      <alignment horizontal="center" vertical="justify" wrapText="1"/>
    </xf>
    <xf numFmtId="0" fontId="2" fillId="37" borderId="0" xfId="0" applyFont="1" applyFill="1" applyBorder="1" applyAlignment="1">
      <alignment horizontal="center" vertical="justify" wrapText="1"/>
    </xf>
    <xf numFmtId="0" fontId="2" fillId="37" borderId="43" xfId="0" applyFont="1" applyFill="1" applyBorder="1" applyAlignment="1">
      <alignment horizontal="center" vertical="justify" wrapText="1"/>
    </xf>
    <xf numFmtId="0" fontId="2" fillId="37" borderId="44" xfId="0" applyFont="1" applyFill="1" applyBorder="1" applyAlignment="1">
      <alignment horizontal="center" vertical="justify" wrapText="1"/>
    </xf>
    <xf numFmtId="0" fontId="5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0" xfId="0" applyFont="1" applyAlignment="1" applyProtection="1">
      <alignment horizontal="left" wrapText="1"/>
      <protection/>
    </xf>
    <xf numFmtId="0" fontId="12" fillId="32" borderId="0" xfId="0" applyFont="1" applyFill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15" fillId="37" borderId="15" xfId="0" applyFont="1" applyFill="1" applyBorder="1" applyAlignment="1" applyProtection="1">
      <alignment horizontal="center" vertical="center" wrapText="1"/>
      <protection locked="0"/>
    </xf>
    <xf numFmtId="0" fontId="115" fillId="37" borderId="16" xfId="0" applyFont="1" applyFill="1" applyBorder="1" applyAlignment="1" applyProtection="1">
      <alignment horizontal="center" vertical="center" wrapText="1"/>
      <protection locked="0"/>
    </xf>
    <xf numFmtId="0" fontId="115" fillId="37" borderId="17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177" fontId="0" fillId="41" borderId="68" xfId="46" applyFont="1" applyFill="1" applyBorder="1" applyAlignment="1" applyProtection="1">
      <alignment horizontal="center" vertical="center" wrapText="1"/>
      <protection locked="0"/>
    </xf>
    <xf numFmtId="177" fontId="0" fillId="41" borderId="69" xfId="46" applyFont="1" applyFill="1" applyBorder="1" applyAlignment="1" applyProtection="1">
      <alignment horizontal="center" vertical="center" wrapText="1"/>
      <protection locked="0"/>
    </xf>
    <xf numFmtId="177" fontId="0" fillId="41" borderId="70" xfId="46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115" fillId="37" borderId="18" xfId="0" applyFont="1" applyFill="1" applyBorder="1" applyAlignment="1" applyProtection="1">
      <alignment horizontal="center" wrapText="1"/>
      <protection locked="0"/>
    </xf>
    <xf numFmtId="0" fontId="115" fillId="37" borderId="19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/>
    </xf>
    <xf numFmtId="0" fontId="50" fillId="0" borderId="0" xfId="0" applyFont="1" applyAlignment="1" applyProtection="1">
      <alignment horizontal="left" wrapText="1"/>
      <protection locked="0"/>
    </xf>
    <xf numFmtId="0" fontId="50" fillId="0" borderId="0" xfId="0" applyFont="1" applyAlignment="1">
      <alignment horizontal="left" wrapText="1"/>
    </xf>
    <xf numFmtId="0" fontId="116" fillId="37" borderId="18" xfId="0" applyFont="1" applyFill="1" applyBorder="1" applyAlignment="1" applyProtection="1">
      <alignment horizontal="center" wrapText="1"/>
      <protection locked="0"/>
    </xf>
    <xf numFmtId="0" fontId="116" fillId="37" borderId="19" xfId="0" applyFont="1" applyFill="1" applyBorder="1" applyAlignment="1" applyProtection="1">
      <alignment horizontal="center" wrapText="1"/>
      <protection locked="0"/>
    </xf>
    <xf numFmtId="0" fontId="116" fillId="37" borderId="55" xfId="0" applyFont="1" applyFill="1" applyBorder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13" fillId="37" borderId="66" xfId="0" applyFont="1" applyFill="1" applyBorder="1" applyAlignment="1">
      <alignment horizontal="center"/>
    </xf>
    <xf numFmtId="0" fontId="113" fillId="37" borderId="67" xfId="0" applyFont="1" applyFill="1" applyBorder="1" applyAlignment="1">
      <alignment horizontal="center"/>
    </xf>
    <xf numFmtId="0" fontId="113" fillId="37" borderId="71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113" fillId="37" borderId="65" xfId="0" applyFont="1" applyFill="1" applyBorder="1" applyAlignment="1" applyProtection="1">
      <alignment horizontal="center" vertical="center" wrapText="1"/>
      <protection locked="0"/>
    </xf>
    <xf numFmtId="0" fontId="113" fillId="37" borderId="47" xfId="0" applyFont="1" applyFill="1" applyBorder="1" applyAlignment="1" applyProtection="1">
      <alignment horizontal="center" vertical="center" wrapText="1"/>
      <protection locked="0"/>
    </xf>
    <xf numFmtId="0" fontId="113" fillId="37" borderId="6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13" fillId="37" borderId="18" xfId="0" applyFont="1" applyFill="1" applyBorder="1" applyAlignment="1" applyProtection="1">
      <alignment horizontal="center" wrapText="1"/>
      <protection locked="0"/>
    </xf>
    <xf numFmtId="0" fontId="113" fillId="37" borderId="19" xfId="0" applyFont="1" applyFill="1" applyBorder="1" applyAlignment="1" applyProtection="1">
      <alignment horizontal="center" wrapText="1"/>
      <protection locked="0"/>
    </xf>
    <xf numFmtId="0" fontId="113" fillId="37" borderId="55" xfId="0" applyFont="1" applyFill="1" applyBorder="1" applyAlignment="1" applyProtection="1">
      <alignment horizontal="center" wrapText="1"/>
      <protection locked="0"/>
    </xf>
    <xf numFmtId="0" fontId="113" fillId="37" borderId="14" xfId="0" applyFont="1" applyFill="1" applyBorder="1" applyAlignment="1" applyProtection="1">
      <alignment horizontal="center" vertical="center" wrapText="1"/>
      <protection locked="0"/>
    </xf>
    <xf numFmtId="0" fontId="113" fillId="37" borderId="72" xfId="0" applyFont="1" applyFill="1" applyBorder="1" applyAlignment="1" applyProtection="1">
      <alignment horizontal="center" vertical="center" wrapText="1"/>
      <protection locked="0"/>
    </xf>
    <xf numFmtId="0" fontId="113" fillId="37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113" fillId="37" borderId="66" xfId="0" applyFont="1" applyFill="1" applyBorder="1" applyAlignment="1" applyProtection="1">
      <alignment horizontal="center" vertical="center" wrapText="1"/>
      <protection locked="0"/>
    </xf>
    <xf numFmtId="0" fontId="113" fillId="37" borderId="71" xfId="0" applyFont="1" applyFill="1" applyBorder="1" applyAlignment="1" applyProtection="1">
      <alignment horizontal="center" vertical="center" wrapText="1"/>
      <protection locked="0"/>
    </xf>
    <xf numFmtId="0" fontId="113" fillId="37" borderId="67" xfId="0" applyFont="1" applyFill="1" applyBorder="1" applyAlignment="1" applyProtection="1">
      <alignment horizontal="center" vertical="center" wrapText="1"/>
      <protection locked="0"/>
    </xf>
    <xf numFmtId="0" fontId="113" fillId="37" borderId="66" xfId="0" applyFont="1" applyFill="1" applyBorder="1" applyAlignment="1" applyProtection="1">
      <alignment horizontal="center" vertical="center"/>
      <protection locked="0"/>
    </xf>
    <xf numFmtId="0" fontId="113" fillId="37" borderId="71" xfId="0" applyFont="1" applyFill="1" applyBorder="1" applyAlignment="1" applyProtection="1">
      <alignment horizontal="center" vertical="center"/>
      <protection locked="0"/>
    </xf>
    <xf numFmtId="0" fontId="113" fillId="37" borderId="67" xfId="0" applyFont="1" applyFill="1" applyBorder="1" applyAlignment="1" applyProtection="1">
      <alignment horizontal="center" vertical="center"/>
      <protection locked="0"/>
    </xf>
    <xf numFmtId="0" fontId="113" fillId="37" borderId="5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1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3" fillId="37" borderId="25" xfId="0" applyFont="1" applyFill="1" applyBorder="1" applyAlignment="1" applyProtection="1">
      <alignment horizontal="center" vertical="center"/>
      <protection locked="0"/>
    </xf>
    <xf numFmtId="0" fontId="113" fillId="37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13" fillId="37" borderId="59" xfId="0" applyFont="1" applyFill="1" applyBorder="1" applyAlignment="1" applyProtection="1">
      <alignment horizontal="center" vertical="center"/>
      <protection locked="0"/>
    </xf>
    <xf numFmtId="0" fontId="113" fillId="37" borderId="33" xfId="0" applyFont="1" applyFill="1" applyBorder="1" applyAlignment="1" applyProtection="1">
      <alignment horizontal="center" vertical="center"/>
      <protection locked="0"/>
    </xf>
    <xf numFmtId="0" fontId="113" fillId="37" borderId="18" xfId="0" applyFont="1" applyFill="1" applyBorder="1" applyAlignment="1" applyProtection="1">
      <alignment horizontal="center"/>
      <protection locked="0"/>
    </xf>
    <xf numFmtId="0" fontId="113" fillId="37" borderId="19" xfId="0" applyFont="1" applyFill="1" applyBorder="1" applyAlignment="1" applyProtection="1">
      <alignment horizontal="center"/>
      <protection locked="0"/>
    </xf>
    <xf numFmtId="0" fontId="113" fillId="37" borderId="55" xfId="0" applyFont="1" applyFill="1" applyBorder="1" applyAlignment="1" applyProtection="1">
      <alignment horizontal="center"/>
      <protection locked="0"/>
    </xf>
    <xf numFmtId="0" fontId="113" fillId="37" borderId="59" xfId="0" applyFont="1" applyFill="1" applyBorder="1" applyAlignment="1" applyProtection="1">
      <alignment horizontal="center" vertical="center" wrapText="1"/>
      <protection locked="0"/>
    </xf>
    <xf numFmtId="0" fontId="113" fillId="37" borderId="34" xfId="0" applyFont="1" applyFill="1" applyBorder="1" applyAlignment="1" applyProtection="1">
      <alignment horizontal="center" vertical="center" wrapText="1"/>
      <protection locked="0"/>
    </xf>
    <xf numFmtId="177" fontId="120" fillId="37" borderId="60" xfId="46" applyFont="1" applyFill="1" applyBorder="1" applyAlignment="1" applyProtection="1">
      <alignment horizontal="center"/>
      <protection/>
    </xf>
    <xf numFmtId="177" fontId="120" fillId="37" borderId="71" xfId="46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37" borderId="47" xfId="0" applyFont="1" applyFill="1" applyBorder="1" applyAlignment="1" applyProtection="1">
      <alignment horizontal="center" vertical="center" wrapText="1"/>
      <protection locked="0"/>
    </xf>
    <xf numFmtId="0" fontId="16" fillId="37" borderId="13" xfId="0" applyFont="1" applyFill="1" applyBorder="1" applyAlignment="1" applyProtection="1">
      <alignment horizontal="center" vertical="center" wrapText="1"/>
      <protection locked="0"/>
    </xf>
    <xf numFmtId="0" fontId="16" fillId="37" borderId="47" xfId="0" applyFont="1" applyFill="1" applyBorder="1" applyAlignment="1" applyProtection="1">
      <alignment horizontal="center" vertical="center"/>
      <protection locked="0"/>
    </xf>
    <xf numFmtId="0" fontId="16" fillId="37" borderId="13" xfId="0" applyFont="1" applyFill="1" applyBorder="1" applyAlignment="1" applyProtection="1">
      <alignment horizontal="center" vertical="center"/>
      <protection locked="0"/>
    </xf>
    <xf numFmtId="0" fontId="16" fillId="37" borderId="63" xfId="0" applyFont="1" applyFill="1" applyBorder="1" applyAlignment="1" applyProtection="1">
      <alignment horizontal="center" vertical="center" wrapText="1"/>
      <protection locked="0"/>
    </xf>
    <xf numFmtId="0" fontId="16" fillId="37" borderId="37" xfId="0" applyFont="1" applyFill="1" applyBorder="1" applyAlignment="1" applyProtection="1">
      <alignment horizontal="center" vertical="center" wrapText="1"/>
      <protection locked="0"/>
    </xf>
    <xf numFmtId="0" fontId="23" fillId="37" borderId="47" xfId="0" applyFont="1" applyFill="1" applyBorder="1" applyAlignment="1" applyProtection="1">
      <alignment horizontal="center" vertical="center" wrapText="1"/>
      <protection locked="0"/>
    </xf>
    <xf numFmtId="0" fontId="23" fillId="37" borderId="13" xfId="0" applyFont="1" applyFill="1" applyBorder="1" applyAlignment="1" applyProtection="1">
      <alignment horizontal="center" vertical="center" wrapText="1"/>
      <protection locked="0"/>
    </xf>
    <xf numFmtId="177" fontId="12" fillId="0" borderId="66" xfId="46" applyFont="1" applyFill="1" applyBorder="1" applyAlignment="1" applyProtection="1">
      <alignment horizontal="center" wrapText="1"/>
      <protection locked="0"/>
    </xf>
    <xf numFmtId="177" fontId="12" fillId="0" borderId="71" xfId="46" applyFont="1" applyFill="1" applyBorder="1" applyAlignment="1" applyProtection="1">
      <alignment horizontal="center" wrapText="1"/>
      <protection locked="0"/>
    </xf>
    <xf numFmtId="0" fontId="16" fillId="37" borderId="66" xfId="0" applyFont="1" applyFill="1" applyBorder="1" applyAlignment="1" applyProtection="1">
      <alignment horizontal="center"/>
      <protection locked="0"/>
    </xf>
    <xf numFmtId="0" fontId="16" fillId="37" borderId="7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22" fillId="36" borderId="0" xfId="0" applyFont="1" applyFill="1" applyAlignment="1" applyProtection="1">
      <alignment horizontal="center"/>
      <protection locked="0"/>
    </xf>
    <xf numFmtId="0" fontId="122" fillId="0" borderId="0" xfId="0" applyFont="1" applyFill="1" applyAlignment="1" applyProtection="1">
      <alignment horizontal="center"/>
      <protection locked="0"/>
    </xf>
    <xf numFmtId="0" fontId="16" fillId="37" borderId="65" xfId="0" applyFont="1" applyFill="1" applyBorder="1" applyAlignment="1" applyProtection="1">
      <alignment horizontal="center" vertical="center"/>
      <protection locked="0"/>
    </xf>
    <xf numFmtId="0" fontId="16" fillId="37" borderId="3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36" borderId="0" xfId="0" applyFont="1" applyFill="1" applyAlignment="1" applyProtection="1">
      <alignment horizontal="center" wrapText="1"/>
      <protection locked="0"/>
    </xf>
    <xf numFmtId="0" fontId="12" fillId="36" borderId="0" xfId="0" applyFont="1" applyFill="1" applyAlignment="1">
      <alignment horizontal="center"/>
    </xf>
    <xf numFmtId="0" fontId="115" fillId="37" borderId="66" xfId="0" applyFont="1" applyFill="1" applyBorder="1" applyAlignment="1" applyProtection="1">
      <alignment horizontal="center" wrapText="1"/>
      <protection locked="0"/>
    </xf>
    <xf numFmtId="0" fontId="115" fillId="37" borderId="67" xfId="0" applyFont="1" applyFill="1" applyBorder="1" applyAlignment="1" applyProtection="1">
      <alignment horizontal="center" wrapText="1"/>
      <protection locked="0"/>
    </xf>
    <xf numFmtId="0" fontId="115" fillId="37" borderId="71" xfId="0" applyFont="1" applyFill="1" applyBorder="1" applyAlignment="1" applyProtection="1">
      <alignment horizontal="center" wrapText="1"/>
      <protection locked="0"/>
    </xf>
    <xf numFmtId="0" fontId="113" fillId="37" borderId="66" xfId="0" applyFont="1" applyFill="1" applyBorder="1" applyAlignment="1">
      <alignment horizontal="center" vertical="center" wrapText="1"/>
    </xf>
    <xf numFmtId="0" fontId="113" fillId="37" borderId="67" xfId="0" applyFont="1" applyFill="1" applyBorder="1" applyAlignment="1">
      <alignment horizontal="center" vertical="center" wrapText="1"/>
    </xf>
    <xf numFmtId="0" fontId="113" fillId="37" borderId="7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36" borderId="0" xfId="0" applyFont="1" applyFill="1" applyAlignment="1" applyProtection="1">
      <alignment horizontal="center" wrapText="1"/>
      <protection/>
    </xf>
    <xf numFmtId="0" fontId="113" fillId="37" borderId="3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0" fontId="113" fillId="37" borderId="58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/>
    </xf>
    <xf numFmtId="0" fontId="113" fillId="37" borderId="73" xfId="0" applyFont="1" applyFill="1" applyBorder="1" applyAlignment="1" applyProtection="1">
      <alignment horizontal="center" vertical="center"/>
      <protection locked="0"/>
    </xf>
    <xf numFmtId="0" fontId="113" fillId="37" borderId="40" xfId="0" applyFont="1" applyFill="1" applyBorder="1" applyAlignment="1" applyProtection="1">
      <alignment horizontal="center" vertical="center"/>
      <protection locked="0"/>
    </xf>
    <xf numFmtId="0" fontId="113" fillId="37" borderId="74" xfId="0" applyFont="1" applyFill="1" applyBorder="1" applyAlignment="1" applyProtection="1">
      <alignment horizontal="center" vertical="center"/>
      <protection locked="0"/>
    </xf>
    <xf numFmtId="0" fontId="113" fillId="37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6" fillId="37" borderId="15" xfId="0" applyFont="1" applyFill="1" applyBorder="1" applyAlignment="1" applyProtection="1">
      <alignment horizontal="center" vertical="center"/>
      <protection locked="0"/>
    </xf>
    <xf numFmtId="0" fontId="16" fillId="37" borderId="16" xfId="0" applyFont="1" applyFill="1" applyBorder="1" applyAlignment="1" applyProtection="1">
      <alignment horizontal="center" vertical="center"/>
      <protection locked="0"/>
    </xf>
    <xf numFmtId="0" fontId="16" fillId="37" borderId="17" xfId="0" applyFont="1" applyFill="1" applyBorder="1" applyAlignment="1" applyProtection="1">
      <alignment horizontal="center" vertical="center"/>
      <protection locked="0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4" fontId="82" fillId="0" borderId="11" xfId="0" applyNumberFormat="1" applyFont="1" applyBorder="1" applyAlignment="1">
      <alignment horizontal="right" vertical="center"/>
    </xf>
    <xf numFmtId="4" fontId="82" fillId="0" borderId="35" xfId="0" applyNumberFormat="1" applyFont="1" applyBorder="1" applyAlignment="1">
      <alignment horizontal="right" vertical="center"/>
    </xf>
    <xf numFmtId="0" fontId="85" fillId="0" borderId="63" xfId="0" applyFont="1" applyBorder="1" applyAlignment="1">
      <alignment horizontal="center" vertical="center" wrapText="1"/>
    </xf>
    <xf numFmtId="0" fontId="85" fillId="0" borderId="64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0" fontId="81" fillId="0" borderId="24" xfId="0" applyFont="1" applyBorder="1" applyAlignment="1">
      <alignment horizontal="left" vertical="center"/>
    </xf>
    <xf numFmtId="0" fontId="81" fillId="0" borderId="42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1" fillId="0" borderId="29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 wrapText="1"/>
    </xf>
    <xf numFmtId="0" fontId="81" fillId="0" borderId="28" xfId="0" applyFont="1" applyBorder="1" applyAlignment="1">
      <alignment horizontal="left" vertical="center" wrapText="1"/>
    </xf>
    <xf numFmtId="0" fontId="81" fillId="0" borderId="39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wrapText="1"/>
    </xf>
    <xf numFmtId="0" fontId="84" fillId="42" borderId="42" xfId="0" applyFont="1" applyFill="1" applyBorder="1" applyAlignment="1">
      <alignment horizontal="center" vertical="center"/>
    </xf>
    <xf numFmtId="0" fontId="84" fillId="42" borderId="10" xfId="0" applyFont="1" applyFill="1" applyBorder="1" applyAlignment="1">
      <alignment horizontal="center" vertical="center"/>
    </xf>
    <xf numFmtId="0" fontId="84" fillId="42" borderId="46" xfId="0" applyFont="1" applyFill="1" applyBorder="1" applyAlignment="1">
      <alignment horizontal="center" vertical="center"/>
    </xf>
    <xf numFmtId="0" fontId="83" fillId="36" borderId="0" xfId="0" applyFont="1" applyFill="1" applyAlignment="1">
      <alignment horizontal="center"/>
    </xf>
    <xf numFmtId="0" fontId="86" fillId="36" borderId="61" xfId="0" applyFont="1" applyFill="1" applyBorder="1" applyAlignment="1">
      <alignment horizontal="center" wrapText="1"/>
    </xf>
    <xf numFmtId="0" fontId="86" fillId="36" borderId="23" xfId="0" applyFont="1" applyFill="1" applyBorder="1" applyAlignment="1">
      <alignment horizontal="center" wrapText="1"/>
    </xf>
    <xf numFmtId="0" fontId="86" fillId="36" borderId="43" xfId="0" applyFont="1" applyFill="1" applyBorder="1" applyAlignment="1">
      <alignment horizontal="center" wrapText="1"/>
    </xf>
    <xf numFmtId="0" fontId="86" fillId="36" borderId="72" xfId="0" applyFont="1" applyFill="1" applyBorder="1" applyAlignment="1">
      <alignment horizontal="center" wrapText="1"/>
    </xf>
    <xf numFmtId="0" fontId="86" fillId="36" borderId="21" xfId="0" applyFont="1" applyFill="1" applyBorder="1" applyAlignment="1">
      <alignment horizontal="center" wrapText="1"/>
    </xf>
    <xf numFmtId="0" fontId="86" fillId="36" borderId="75" xfId="0" applyFont="1" applyFill="1" applyBorder="1" applyAlignment="1">
      <alignment horizontal="center" wrapText="1"/>
    </xf>
    <xf numFmtId="0" fontId="85" fillId="0" borderId="73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81" fillId="36" borderId="51" xfId="0" applyFont="1" applyFill="1" applyBorder="1" applyAlignment="1">
      <alignment horizontal="center"/>
    </xf>
    <xf numFmtId="0" fontId="81" fillId="36" borderId="52" xfId="0" applyFont="1" applyFill="1" applyBorder="1" applyAlignment="1">
      <alignment horizontal="center"/>
    </xf>
    <xf numFmtId="171" fontId="81" fillId="39" borderId="76" xfId="63" applyFont="1" applyFill="1" applyBorder="1" applyAlignment="1">
      <alignment horizontal="center" vertical="center"/>
    </xf>
    <xf numFmtId="171" fontId="81" fillId="39" borderId="20" xfId="63" applyFont="1" applyFill="1" applyBorder="1" applyAlignment="1">
      <alignment horizontal="center" vertical="center"/>
    </xf>
    <xf numFmtId="0" fontId="33" fillId="37" borderId="11" xfId="0" applyFont="1" applyFill="1" applyBorder="1" applyAlignment="1" applyProtection="1">
      <alignment horizontal="center" vertical="center"/>
      <protection locked="0"/>
    </xf>
    <xf numFmtId="0" fontId="33" fillId="37" borderId="11" xfId="0" applyFont="1" applyFill="1" applyBorder="1" applyAlignment="1" applyProtection="1">
      <alignment horizontal="center" vertical="center" wrapText="1"/>
      <protection locked="0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4" fillId="42" borderId="77" xfId="0" applyFont="1" applyFill="1" applyBorder="1" applyAlignment="1">
      <alignment horizontal="center" vertical="center"/>
    </xf>
    <xf numFmtId="0" fontId="84" fillId="42" borderId="78" xfId="0" applyFont="1" applyFill="1" applyBorder="1" applyAlignment="1">
      <alignment horizontal="center" vertical="center"/>
    </xf>
    <xf numFmtId="0" fontId="84" fillId="42" borderId="79" xfId="0" applyFont="1" applyFill="1" applyBorder="1" applyAlignment="1">
      <alignment horizontal="center" vertical="center"/>
    </xf>
    <xf numFmtId="0" fontId="84" fillId="42" borderId="80" xfId="0" applyFont="1" applyFill="1" applyBorder="1" applyAlignment="1">
      <alignment horizontal="center" vertical="center"/>
    </xf>
    <xf numFmtId="0" fontId="86" fillId="36" borderId="51" xfId="0" applyFont="1" applyFill="1" applyBorder="1" applyAlignment="1">
      <alignment horizontal="center" wrapText="1"/>
    </xf>
    <xf numFmtId="0" fontId="86" fillId="36" borderId="55" xfId="0" applyFont="1" applyFill="1" applyBorder="1" applyAlignment="1">
      <alignment horizontal="center" wrapText="1"/>
    </xf>
    <xf numFmtId="0" fontId="86" fillId="36" borderId="52" xfId="0" applyFont="1" applyFill="1" applyBorder="1" applyAlignment="1">
      <alignment horizontal="center" wrapText="1"/>
    </xf>
    <xf numFmtId="0" fontId="86" fillId="36" borderId="53" xfId="0" applyFont="1" applyFill="1" applyBorder="1" applyAlignment="1">
      <alignment horizontal="center" wrapText="1"/>
    </xf>
    <xf numFmtId="0" fontId="85" fillId="0" borderId="1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left" vertical="center" wrapText="1"/>
    </xf>
    <xf numFmtId="0" fontId="81" fillId="0" borderId="24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center" wrapText="1"/>
    </xf>
    <xf numFmtId="0" fontId="81" fillId="0" borderId="31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left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112" fillId="0" borderId="0" xfId="0" applyFont="1" applyBorder="1" applyAlignment="1" applyProtection="1">
      <alignment horizontal="center"/>
      <protection/>
    </xf>
    <xf numFmtId="0" fontId="112" fillId="0" borderId="26" xfId="0" applyFont="1" applyBorder="1" applyAlignment="1" applyProtection="1">
      <alignment horizontal="center"/>
      <protection/>
    </xf>
    <xf numFmtId="0" fontId="43" fillId="37" borderId="10" xfId="0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6" fillId="0" borderId="26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rea_de_impressao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hyperlink" Target="#'MCN FINEP'!A1" /><Relationship Id="rId4" Type="http://schemas.openxmlformats.org/officeDocument/2006/relationships/hyperlink" Target="#'MCN FINEP'!A1" /><Relationship Id="rId5" Type="http://schemas.openxmlformats.org/officeDocument/2006/relationships/hyperlink" Target="#'MCI FINEP'!A1" /><Relationship Id="rId6" Type="http://schemas.openxmlformats.org/officeDocument/2006/relationships/hyperlink" Target="#'MCI FINEP'!A1" /><Relationship Id="rId7" Type="http://schemas.openxmlformats.org/officeDocument/2006/relationships/hyperlink" Target="#'STPF FINEP'!A1" /><Relationship Id="rId8" Type="http://schemas.openxmlformats.org/officeDocument/2006/relationships/hyperlink" Target="#'STPF FINEP'!A1" /><Relationship Id="rId9" Type="http://schemas.openxmlformats.org/officeDocument/2006/relationships/hyperlink" Target="#'STPJ FINEP'!A1" /><Relationship Id="rId10" Type="http://schemas.openxmlformats.org/officeDocument/2006/relationships/hyperlink" Target="#'STPJ FINEP'!A1" /><Relationship Id="rId11" Type="http://schemas.openxmlformats.org/officeDocument/2006/relationships/hyperlink" Target="#'3&#186;PASSO'!A1" /><Relationship Id="rId12" Type="http://schemas.openxmlformats.org/officeDocument/2006/relationships/hyperlink" Target="#'1&#186;PASSO'!A1" /><Relationship Id="rId13" Type="http://schemas.openxmlformats.org/officeDocument/2006/relationships/hyperlink" Target="#'OI FINEP'!Area_de_impressao" /><Relationship Id="rId14" Type="http://schemas.openxmlformats.org/officeDocument/2006/relationships/hyperlink" Target="#'OI FINEP'!Area_de_impressao" /><Relationship Id="rId15" Type="http://schemas.openxmlformats.org/officeDocument/2006/relationships/hyperlink" Target="#'VVF FINEP'!A1" /><Relationship Id="rId16" Type="http://schemas.openxmlformats.org/officeDocument/2006/relationships/hyperlink" Target="#'VVF FINEP'!A1" /><Relationship Id="rId17" Type="http://schemas.openxmlformats.org/officeDocument/2006/relationships/hyperlink" Target="#'PDL FINEP'!A1" /><Relationship Id="rId18" Type="http://schemas.openxmlformats.org/officeDocument/2006/relationships/hyperlink" Target="#'PDL FINEP'!A1" /><Relationship Id="rId19" Type="http://schemas.openxmlformats.org/officeDocument/2006/relationships/hyperlink" Target="#'DAI FINEP'!A1" /><Relationship Id="rId20" Type="http://schemas.openxmlformats.org/officeDocument/2006/relationships/hyperlink" Target="#'DAI FINEP'!A1" /><Relationship Id="rId21" Type="http://schemas.openxmlformats.org/officeDocument/2006/relationships/hyperlink" Target="#'EQMP FINEP'!Area_de_impressao" /><Relationship Id="rId22" Type="http://schemas.openxmlformats.org/officeDocument/2006/relationships/hyperlink" Target="#'EQMP FINEP'!Area_de_impressao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VVF CONTRA'!A1" /><Relationship Id="rId3" Type="http://schemas.openxmlformats.org/officeDocument/2006/relationships/hyperlink" Target="#'VVF CONTRA'!A1" /><Relationship Id="rId4" Type="http://schemas.openxmlformats.org/officeDocument/2006/relationships/hyperlink" Target="#'PDL CONTRA'!A1" /><Relationship Id="rId5" Type="http://schemas.openxmlformats.org/officeDocument/2006/relationships/hyperlink" Target="#'PDL CONTRA'!A1" /><Relationship Id="rId6" Type="http://schemas.openxmlformats.org/officeDocument/2006/relationships/hyperlink" Target="#'MCN CONTRA'!A1" /><Relationship Id="rId7" Type="http://schemas.openxmlformats.org/officeDocument/2006/relationships/hyperlink" Target="#'MCN CONTRA'!A1" /><Relationship Id="rId8" Type="http://schemas.openxmlformats.org/officeDocument/2006/relationships/hyperlink" Target="#'MCI CONTRA'!A1" /><Relationship Id="rId9" Type="http://schemas.openxmlformats.org/officeDocument/2006/relationships/hyperlink" Target="#'MCI CONTRA'!A1" /><Relationship Id="rId10" Type="http://schemas.openxmlformats.org/officeDocument/2006/relationships/hyperlink" Target="#'STPF CONTRA'!A1" /><Relationship Id="rId11" Type="http://schemas.openxmlformats.org/officeDocument/2006/relationships/hyperlink" Target="#'STPF CONTRA'!A1" /><Relationship Id="rId12" Type="http://schemas.openxmlformats.org/officeDocument/2006/relationships/hyperlink" Target="#'STPJ CONTRA'!A1" /><Relationship Id="rId13" Type="http://schemas.openxmlformats.org/officeDocument/2006/relationships/hyperlink" Target="#'STPJ CONTRA'!A1" /><Relationship Id="rId14" Type="http://schemas.openxmlformats.org/officeDocument/2006/relationships/hyperlink" Target="#'OI CONTRA'!A1" /><Relationship Id="rId15" Type="http://schemas.openxmlformats.org/officeDocument/2006/relationships/hyperlink" Target="#'OI CONTRA'!A1" /><Relationship Id="rId16" Type="http://schemas.openxmlformats.org/officeDocument/2006/relationships/hyperlink" Target="#'EQMP CONTRA'!Area_de_impressao" /><Relationship Id="rId17" Type="http://schemas.openxmlformats.org/officeDocument/2006/relationships/hyperlink" Target="#'EQMP CONTRA'!Area_de_impressao" /><Relationship Id="rId18" Type="http://schemas.openxmlformats.org/officeDocument/2006/relationships/hyperlink" Target="#'4&#186;PASSO'!A1" /><Relationship Id="rId19" Type="http://schemas.openxmlformats.org/officeDocument/2006/relationships/hyperlink" Target="#'2&#186;PASSO'!A1" /><Relationship Id="rId20" Type="http://schemas.openxmlformats.org/officeDocument/2006/relationships/hyperlink" Target="#'DAI CONTRA'!A1" /><Relationship Id="rId21" Type="http://schemas.openxmlformats.org/officeDocument/2006/relationships/hyperlink" Target="#'DAI CONTRA'!A1" /><Relationship Id="rId2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Usos e Fontes CONTRA'!A1" /><Relationship Id="rId3" Type="http://schemas.openxmlformats.org/officeDocument/2006/relationships/hyperlink" Target="#'Usos e Fontes CONTRA'!A1" /><Relationship Id="rId4" Type="http://schemas.openxmlformats.org/officeDocument/2006/relationships/hyperlink" Target="#'Usos e Fontes FINEP'!A1" /><Relationship Id="rId5" Type="http://schemas.openxmlformats.org/officeDocument/2006/relationships/hyperlink" Target="#'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Capa!A1" /><Relationship Id="rId3" Type="http://schemas.openxmlformats.org/officeDocument/2006/relationships/image" Target="../media/image1.jpeg" /><Relationship Id="rId4" Type="http://schemas.openxmlformats.org/officeDocument/2006/relationships/hyperlink" Target="#Declara&#231;&#227;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552450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933825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552450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933825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552450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933825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0</xdr:rowOff>
    </xdr:from>
    <xdr:to>
      <xdr:col>6</xdr:col>
      <xdr:colOff>552450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933825" y="24479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18</xdr:row>
      <xdr:rowOff>0</xdr:rowOff>
    </xdr:from>
    <xdr:to>
      <xdr:col>7</xdr:col>
      <xdr:colOff>323850</xdr:colOff>
      <xdr:row>21</xdr:row>
      <xdr:rowOff>57150</xdr:rowOff>
    </xdr:to>
    <xdr:sp>
      <xdr:nvSpPr>
        <xdr:cNvPr id="9" name="AutoShape 20"/>
        <xdr:cNvSpPr>
          <a:spLocks/>
        </xdr:cNvSpPr>
      </xdr:nvSpPr>
      <xdr:spPr>
        <a:xfrm>
          <a:off x="3876675" y="29432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19</xdr:row>
      <xdr:rowOff>19050</xdr:rowOff>
    </xdr:from>
    <xdr:to>
      <xdr:col>7</xdr:col>
      <xdr:colOff>238125</xdr:colOff>
      <xdr:row>20</xdr:row>
      <xdr:rowOff>28575</xdr:rowOff>
    </xdr:to>
    <xdr:sp>
      <xdr:nvSpPr>
        <xdr:cNvPr id="10" name="AutoShape 21">
          <a:hlinkClick r:id="rId1"/>
        </xdr:cNvPr>
        <xdr:cNvSpPr>
          <a:spLocks/>
        </xdr:cNvSpPr>
      </xdr:nvSpPr>
      <xdr:spPr>
        <a:xfrm>
          <a:off x="3971925" y="31242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85725</xdr:rowOff>
    </xdr:from>
    <xdr:to>
      <xdr:col>3</xdr:col>
      <xdr:colOff>790575</xdr:colOff>
      <xdr:row>36</xdr:row>
      <xdr:rowOff>114300</xdr:rowOff>
    </xdr:to>
    <xdr:sp>
      <xdr:nvSpPr>
        <xdr:cNvPr id="11" name="AutoShape 535">
          <a:hlinkClick r:id="rId2"/>
        </xdr:cNvPr>
        <xdr:cNvSpPr>
          <a:spLocks/>
        </xdr:cNvSpPr>
      </xdr:nvSpPr>
      <xdr:spPr>
        <a:xfrm>
          <a:off x="419100" y="6219825"/>
          <a:ext cx="1809750" cy="67627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 aqui para ir para o site da FINEP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219075</xdr:colOff>
      <xdr:row>5</xdr:row>
      <xdr:rowOff>38100</xdr:rowOff>
    </xdr:to>
    <xdr:pic>
      <xdr:nvPicPr>
        <xdr:cNvPr id="12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180975</xdr:rowOff>
    </xdr:from>
    <xdr:to>
      <xdr:col>10</xdr:col>
      <xdr:colOff>1343025</xdr:colOff>
      <xdr:row>9</xdr:row>
      <xdr:rowOff>171450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2030075" y="1104900"/>
          <a:ext cx="1343025" cy="790575"/>
        </a:xfrm>
        <a:prstGeom prst="leftArrow">
          <a:avLst>
            <a:gd name="adj" fmla="val -26912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19050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600075" y="19050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190500</xdr:rowOff>
    </xdr:from>
    <xdr:to>
      <xdr:col>10</xdr:col>
      <xdr:colOff>9525</xdr:colOff>
      <xdr:row>8</xdr:row>
      <xdr:rowOff>190500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2392025" y="914400"/>
          <a:ext cx="1257300" cy="771525"/>
        </a:xfrm>
        <a:prstGeom prst="leftArrow">
          <a:avLst>
            <a:gd name="adj" fmla="val -2601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19050</xdr:colOff>
      <xdr:row>0</xdr:row>
      <xdr:rowOff>9525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514350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923925</xdr:colOff>
      <xdr:row>4</xdr:row>
      <xdr:rowOff>161925</xdr:rowOff>
    </xdr:from>
    <xdr:to>
      <xdr:col>11</xdr:col>
      <xdr:colOff>57150</xdr:colOff>
      <xdr:row>8</xdr:row>
      <xdr:rowOff>152400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2601575" y="962025"/>
          <a:ext cx="1285875" cy="762000"/>
        </a:xfrm>
        <a:prstGeom prst="leftArrow">
          <a:avLst>
            <a:gd name="adj" fmla="val -20342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57150</xdr:colOff>
      <xdr:row>0</xdr:row>
      <xdr:rowOff>57150</xdr:rowOff>
    </xdr:from>
    <xdr:to>
      <xdr:col>2</xdr:col>
      <xdr:colOff>1543050</xdr:colOff>
      <xdr:row>4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71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6</xdr:row>
      <xdr:rowOff>85725</xdr:rowOff>
    </xdr:from>
    <xdr:to>
      <xdr:col>11</xdr:col>
      <xdr:colOff>0</xdr:colOff>
      <xdr:row>9</xdr:row>
      <xdr:rowOff>257175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1182350" y="1200150"/>
          <a:ext cx="1400175" cy="790575"/>
        </a:xfrm>
        <a:prstGeom prst="leftArrow">
          <a:avLst>
            <a:gd name="adj" fmla="val -21435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57150</xdr:rowOff>
    </xdr:from>
    <xdr:to>
      <xdr:col>2</xdr:col>
      <xdr:colOff>1495425</xdr:colOff>
      <xdr:row>4</xdr:row>
      <xdr:rowOff>180975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71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914400</xdr:colOff>
      <xdr:row>4</xdr:row>
      <xdr:rowOff>76200</xdr:rowOff>
    </xdr:from>
    <xdr:to>
      <xdr:col>12</xdr:col>
      <xdr:colOff>1133475</xdr:colOff>
      <xdr:row>8</xdr:row>
      <xdr:rowOff>95250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3287375" y="800100"/>
          <a:ext cx="1381125" cy="790575"/>
        </a:xfrm>
        <a:prstGeom prst="leftArrow">
          <a:avLst>
            <a:gd name="adj" fmla="val -21314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342900</xdr:colOff>
      <xdr:row>0</xdr:row>
      <xdr:rowOff>9525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561975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1895475</xdr:colOff>
      <xdr:row>28</xdr:row>
      <xdr:rowOff>47625</xdr:rowOff>
    </xdr:from>
    <xdr:ext cx="533400" cy="533400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2114550" y="5934075"/>
          <a:ext cx="533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1</xdr:col>
      <xdr:colOff>1504950</xdr:colOff>
      <xdr:row>4</xdr:row>
      <xdr:rowOff>57150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</xdr:row>
      <xdr:rowOff>152400</xdr:rowOff>
    </xdr:from>
    <xdr:to>
      <xdr:col>9</xdr:col>
      <xdr:colOff>1371600</xdr:colOff>
      <xdr:row>8</xdr:row>
      <xdr:rowOff>161925</xdr:rowOff>
    </xdr:to>
    <xdr:sp>
      <xdr:nvSpPr>
        <xdr:cNvPr id="1" name="Seta para a esquerda 4">
          <a:hlinkClick r:id="rId1"/>
        </xdr:cNvPr>
        <xdr:cNvSpPr>
          <a:spLocks/>
        </xdr:cNvSpPr>
      </xdr:nvSpPr>
      <xdr:spPr>
        <a:xfrm>
          <a:off x="11506200" y="876300"/>
          <a:ext cx="1295400" cy="781050"/>
        </a:xfrm>
        <a:prstGeom prst="leftArrow">
          <a:avLst>
            <a:gd name="adj" fmla="val -1951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19050</xdr:colOff>
      <xdr:row>0</xdr:row>
      <xdr:rowOff>47625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666750" y="476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5</xdr:row>
      <xdr:rowOff>0</xdr:rowOff>
    </xdr:from>
    <xdr:to>
      <xdr:col>11</xdr:col>
      <xdr:colOff>38100</xdr:colOff>
      <xdr:row>8</xdr:row>
      <xdr:rowOff>200025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1563350" y="923925"/>
          <a:ext cx="1314450" cy="771525"/>
        </a:xfrm>
        <a:prstGeom prst="leftArrow">
          <a:avLst>
            <a:gd name="adj" fmla="val -20800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57150</xdr:colOff>
      <xdr:row>0</xdr:row>
      <xdr:rowOff>57150</xdr:rowOff>
    </xdr:from>
    <xdr:ext cx="1485900" cy="847725"/>
    <xdr:sp>
      <xdr:nvSpPr>
        <xdr:cNvPr id="2" name="Imagem 4"/>
        <xdr:cNvSpPr>
          <a:spLocks noChangeAspect="1"/>
        </xdr:cNvSpPr>
      </xdr:nvSpPr>
      <xdr:spPr>
        <a:xfrm>
          <a:off x="609600" y="57150"/>
          <a:ext cx="14859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5</xdr:row>
      <xdr:rowOff>114300</xdr:rowOff>
    </xdr:from>
    <xdr:to>
      <xdr:col>9</xdr:col>
      <xdr:colOff>1143000</xdr:colOff>
      <xdr:row>9</xdr:row>
      <xdr:rowOff>57150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1487150" y="1114425"/>
          <a:ext cx="1371600" cy="752475"/>
        </a:xfrm>
        <a:prstGeom prst="leftArrow">
          <a:avLst>
            <a:gd name="adj" fmla="val -22314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95250</xdr:rowOff>
    </xdr:from>
    <xdr:to>
      <xdr:col>2</xdr:col>
      <xdr:colOff>1495425</xdr:colOff>
      <xdr:row>4</xdr:row>
      <xdr:rowOff>142875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895350</xdr:colOff>
      <xdr:row>5</xdr:row>
      <xdr:rowOff>152400</xdr:rowOff>
    </xdr:from>
    <xdr:to>
      <xdr:col>10</xdr:col>
      <xdr:colOff>0</xdr:colOff>
      <xdr:row>9</xdr:row>
      <xdr:rowOff>85725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1630025" y="1076325"/>
          <a:ext cx="1371600" cy="742950"/>
        </a:xfrm>
        <a:prstGeom prst="leftArrow">
          <a:avLst>
            <a:gd name="adj" fmla="val -22537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1</xdr:col>
      <xdr:colOff>457200</xdr:colOff>
      <xdr:row>0</xdr:row>
      <xdr:rowOff>57150</xdr:rowOff>
    </xdr:from>
    <xdr:to>
      <xdr:col>2</xdr:col>
      <xdr:colOff>1476375</xdr:colOff>
      <xdr:row>4</xdr:row>
      <xdr:rowOff>180975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71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3</xdr:col>
      <xdr:colOff>257175</xdr:colOff>
      <xdr:row>5</xdr:row>
      <xdr:rowOff>38100</xdr:rowOff>
    </xdr:to>
    <xdr:pic>
      <xdr:nvPicPr>
        <xdr:cNvPr id="1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27</xdr:row>
      <xdr:rowOff>0</xdr:rowOff>
    </xdr:from>
    <xdr:to>
      <xdr:col>1</xdr:col>
      <xdr:colOff>561975</xdr:colOff>
      <xdr:row>29</xdr:row>
      <xdr:rowOff>9525</xdr:rowOff>
    </xdr:to>
    <xdr:pic>
      <xdr:nvPicPr>
        <xdr:cNvPr id="2" name="Picture 20" descr="kword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6005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14</xdr:row>
      <xdr:rowOff>142875</xdr:rowOff>
    </xdr:from>
    <xdr:to>
      <xdr:col>6</xdr:col>
      <xdr:colOff>581025</xdr:colOff>
      <xdr:row>16</xdr:row>
      <xdr:rowOff>114300</xdr:rowOff>
    </xdr:to>
    <xdr:pic>
      <xdr:nvPicPr>
        <xdr:cNvPr id="3" name="Picture 21" descr="kword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600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17</xdr:row>
      <xdr:rowOff>114300</xdr:rowOff>
    </xdr:from>
    <xdr:to>
      <xdr:col>6</xdr:col>
      <xdr:colOff>600075</xdr:colOff>
      <xdr:row>19</xdr:row>
      <xdr:rowOff>123825</xdr:rowOff>
    </xdr:to>
    <xdr:pic>
      <xdr:nvPicPr>
        <xdr:cNvPr id="4" name="Picture 22" descr="kword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30956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20</xdr:row>
      <xdr:rowOff>133350</xdr:rowOff>
    </xdr:from>
    <xdr:to>
      <xdr:col>6</xdr:col>
      <xdr:colOff>600075</xdr:colOff>
      <xdr:row>22</xdr:row>
      <xdr:rowOff>142875</xdr:rowOff>
    </xdr:to>
    <xdr:pic>
      <xdr:nvPicPr>
        <xdr:cNvPr id="5" name="Picture 23" descr="kword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36004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17</xdr:row>
      <xdr:rowOff>0</xdr:rowOff>
    </xdr:from>
    <xdr:to>
      <xdr:col>12</xdr:col>
      <xdr:colOff>323850</xdr:colOff>
      <xdr:row>20</xdr:row>
      <xdr:rowOff>57150</xdr:rowOff>
    </xdr:to>
    <xdr:sp>
      <xdr:nvSpPr>
        <xdr:cNvPr id="6" name="AutoShape 33"/>
        <xdr:cNvSpPr>
          <a:spLocks/>
        </xdr:cNvSpPr>
      </xdr:nvSpPr>
      <xdr:spPr>
        <a:xfrm>
          <a:off x="7058025" y="29813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18</xdr:row>
      <xdr:rowOff>19050</xdr:rowOff>
    </xdr:from>
    <xdr:to>
      <xdr:col>12</xdr:col>
      <xdr:colOff>238125</xdr:colOff>
      <xdr:row>19</xdr:row>
      <xdr:rowOff>28575</xdr:rowOff>
    </xdr:to>
    <xdr:sp>
      <xdr:nvSpPr>
        <xdr:cNvPr id="7" name="AutoShape 34">
          <a:hlinkClick r:id="rId11"/>
        </xdr:cNvPr>
        <xdr:cNvSpPr>
          <a:spLocks/>
        </xdr:cNvSpPr>
      </xdr:nvSpPr>
      <xdr:spPr>
        <a:xfrm>
          <a:off x="7153275" y="31623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22</xdr:row>
      <xdr:rowOff>104775</xdr:rowOff>
    </xdr:from>
    <xdr:to>
      <xdr:col>12</xdr:col>
      <xdr:colOff>333375</xdr:colOff>
      <xdr:row>26</xdr:row>
      <xdr:rowOff>0</xdr:rowOff>
    </xdr:to>
    <xdr:sp>
      <xdr:nvSpPr>
        <xdr:cNvPr id="8" name="AutoShape 35"/>
        <xdr:cNvSpPr>
          <a:spLocks/>
        </xdr:cNvSpPr>
      </xdr:nvSpPr>
      <xdr:spPr>
        <a:xfrm>
          <a:off x="7067550" y="3895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23</xdr:row>
      <xdr:rowOff>123825</xdr:rowOff>
    </xdr:from>
    <xdr:to>
      <xdr:col>12</xdr:col>
      <xdr:colOff>228600</xdr:colOff>
      <xdr:row>24</xdr:row>
      <xdr:rowOff>133350</xdr:rowOff>
    </xdr:to>
    <xdr:sp>
      <xdr:nvSpPr>
        <xdr:cNvPr id="9" name="AutoShape 28">
          <a:hlinkClick r:id="rId12"/>
        </xdr:cNvPr>
        <xdr:cNvSpPr>
          <a:spLocks/>
        </xdr:cNvSpPr>
      </xdr:nvSpPr>
      <xdr:spPr>
        <a:xfrm flipH="1">
          <a:off x="7153275" y="40767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247650</xdr:colOff>
      <xdr:row>23</xdr:row>
      <xdr:rowOff>114300</xdr:rowOff>
    </xdr:from>
    <xdr:to>
      <xdr:col>6</xdr:col>
      <xdr:colOff>581025</xdr:colOff>
      <xdr:row>25</xdr:row>
      <xdr:rowOff>133350</xdr:rowOff>
    </xdr:to>
    <xdr:pic>
      <xdr:nvPicPr>
        <xdr:cNvPr id="10" name="Picture 37" descr="kword0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0671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57150</xdr:rowOff>
    </xdr:from>
    <xdr:to>
      <xdr:col>1</xdr:col>
      <xdr:colOff>600075</xdr:colOff>
      <xdr:row>18</xdr:row>
      <xdr:rowOff>66675</xdr:rowOff>
    </xdr:to>
    <xdr:pic>
      <xdr:nvPicPr>
        <xdr:cNvPr id="11" name="Picture 16" descr="kword0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765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28575</xdr:rowOff>
    </xdr:from>
    <xdr:to>
      <xdr:col>1</xdr:col>
      <xdr:colOff>590550</xdr:colOff>
      <xdr:row>24</xdr:row>
      <xdr:rowOff>38100</xdr:rowOff>
    </xdr:to>
    <xdr:pic>
      <xdr:nvPicPr>
        <xdr:cNvPr id="12" name="Picture 18" descr="kword0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95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10</xdr:row>
      <xdr:rowOff>57150</xdr:rowOff>
    </xdr:from>
    <xdr:to>
      <xdr:col>13</xdr:col>
      <xdr:colOff>581025</xdr:colOff>
      <xdr:row>12</xdr:row>
      <xdr:rowOff>28575</xdr:rowOff>
    </xdr:to>
    <xdr:pic>
      <xdr:nvPicPr>
        <xdr:cNvPr id="13" name="Picture 16" descr="kwor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6859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30</xdr:row>
      <xdr:rowOff>0</xdr:rowOff>
    </xdr:from>
    <xdr:to>
      <xdr:col>6</xdr:col>
      <xdr:colOff>561975</xdr:colOff>
      <xdr:row>32</xdr:row>
      <xdr:rowOff>19050</xdr:rowOff>
    </xdr:to>
    <xdr:pic>
      <xdr:nvPicPr>
        <xdr:cNvPr id="14" name="Picture 37" descr="kword0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50863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27</xdr:row>
      <xdr:rowOff>9525</xdr:rowOff>
    </xdr:from>
    <xdr:to>
      <xdr:col>6</xdr:col>
      <xdr:colOff>581025</xdr:colOff>
      <xdr:row>29</xdr:row>
      <xdr:rowOff>28575</xdr:rowOff>
    </xdr:to>
    <xdr:pic>
      <xdr:nvPicPr>
        <xdr:cNvPr id="15" name="Picture 37" descr="kword0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6101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4</xdr:row>
      <xdr:rowOff>200025</xdr:rowOff>
    </xdr:from>
    <xdr:to>
      <xdr:col>10</xdr:col>
      <xdr:colOff>19050</xdr:colOff>
      <xdr:row>8</xdr:row>
      <xdr:rowOff>152400</xdr:rowOff>
    </xdr:to>
    <xdr:sp>
      <xdr:nvSpPr>
        <xdr:cNvPr id="1" name="Seta para a esquerda 4">
          <a:hlinkClick r:id="rId1"/>
        </xdr:cNvPr>
        <xdr:cNvSpPr>
          <a:spLocks/>
        </xdr:cNvSpPr>
      </xdr:nvSpPr>
      <xdr:spPr>
        <a:xfrm>
          <a:off x="12315825" y="1000125"/>
          <a:ext cx="1362075" cy="762000"/>
        </a:xfrm>
        <a:prstGeom prst="leftArrow">
          <a:avLst>
            <a:gd name="adj" fmla="val -22055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1</xdr:col>
      <xdr:colOff>361950</xdr:colOff>
      <xdr:row>0</xdr:row>
      <xdr:rowOff>76200</xdr:rowOff>
    </xdr:from>
    <xdr:to>
      <xdr:col>2</xdr:col>
      <xdr:colOff>1476375</xdr:colOff>
      <xdr:row>4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620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5</xdr:row>
      <xdr:rowOff>180975</xdr:rowOff>
    </xdr:from>
    <xdr:to>
      <xdr:col>10</xdr:col>
      <xdr:colOff>66675</xdr:colOff>
      <xdr:row>9</xdr:row>
      <xdr:rowOff>190500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2249150" y="1104900"/>
          <a:ext cx="1381125" cy="809625"/>
        </a:xfrm>
        <a:prstGeom prst="leftArrow">
          <a:avLst>
            <a:gd name="adj" fmla="val -2032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371475</xdr:colOff>
      <xdr:row>0</xdr:row>
      <xdr:rowOff>85725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590550" y="857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3</xdr:row>
      <xdr:rowOff>180975</xdr:rowOff>
    </xdr:from>
    <xdr:to>
      <xdr:col>11</xdr:col>
      <xdr:colOff>114300</xdr:colOff>
      <xdr:row>8</xdr:row>
      <xdr:rowOff>66675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2773025" y="704850"/>
          <a:ext cx="1562100" cy="857250"/>
        </a:xfrm>
        <a:prstGeom prst="leftArrow">
          <a:avLst>
            <a:gd name="adj" fmla="val -22217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38100</xdr:colOff>
      <xdr:row>0</xdr:row>
      <xdr:rowOff>9525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571500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6</xdr:row>
      <xdr:rowOff>85725</xdr:rowOff>
    </xdr:from>
    <xdr:to>
      <xdr:col>11</xdr:col>
      <xdr:colOff>0</xdr:colOff>
      <xdr:row>9</xdr:row>
      <xdr:rowOff>257175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1849100" y="1200150"/>
          <a:ext cx="1400175" cy="790575"/>
        </a:xfrm>
        <a:prstGeom prst="leftArrow">
          <a:avLst>
            <a:gd name="adj" fmla="val -21157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57150</xdr:rowOff>
    </xdr:from>
    <xdr:to>
      <xdr:col>2</xdr:col>
      <xdr:colOff>1495425</xdr:colOff>
      <xdr:row>4</xdr:row>
      <xdr:rowOff>180975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71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914400</xdr:colOff>
      <xdr:row>4</xdr:row>
      <xdr:rowOff>76200</xdr:rowOff>
    </xdr:from>
    <xdr:to>
      <xdr:col>12</xdr:col>
      <xdr:colOff>1133475</xdr:colOff>
      <xdr:row>8</xdr:row>
      <xdr:rowOff>95250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3287375" y="800100"/>
          <a:ext cx="1381125" cy="790575"/>
        </a:xfrm>
        <a:prstGeom prst="leftArrow">
          <a:avLst>
            <a:gd name="adj" fmla="val -21319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342900</xdr:colOff>
      <xdr:row>0</xdr:row>
      <xdr:rowOff>9525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561975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1762125</xdr:colOff>
      <xdr:row>29</xdr:row>
      <xdr:rowOff>47625</xdr:rowOff>
    </xdr:from>
    <xdr:ext cx="447675" cy="447675"/>
    <xdr:sp>
      <xdr:nvSpPr>
        <xdr:cNvPr id="1" name="Picture 6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81200" y="6334125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1847850" cy="1047750"/>
    <xdr:sp>
      <xdr:nvSpPr>
        <xdr:cNvPr id="2" name="Imagem 4"/>
        <xdr:cNvSpPr>
          <a:spLocks noChangeAspect="1"/>
        </xdr:cNvSpPr>
      </xdr:nvSpPr>
      <xdr:spPr>
        <a:xfrm>
          <a:off x="190500" y="0"/>
          <a:ext cx="18478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18</xdr:row>
      <xdr:rowOff>0</xdr:rowOff>
    </xdr:from>
    <xdr:to>
      <xdr:col>13</xdr:col>
      <xdr:colOff>561975</xdr:colOff>
      <xdr:row>21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8096250" y="38576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19</xdr:row>
      <xdr:rowOff>9525</xdr:rowOff>
    </xdr:from>
    <xdr:to>
      <xdr:col>13</xdr:col>
      <xdr:colOff>457200</xdr:colOff>
      <xdr:row>20</xdr:row>
      <xdr:rowOff>19050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181975" y="4029075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0</xdr:row>
      <xdr:rowOff>76200</xdr:rowOff>
    </xdr:from>
    <xdr:ext cx="5838825" cy="1047750"/>
    <xdr:sp>
      <xdr:nvSpPr>
        <xdr:cNvPr id="3" name="Imagem 4"/>
        <xdr:cNvSpPr>
          <a:spLocks noChangeAspect="1"/>
        </xdr:cNvSpPr>
      </xdr:nvSpPr>
      <xdr:spPr>
        <a:xfrm>
          <a:off x="142875" y="76200"/>
          <a:ext cx="58388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17</xdr:row>
      <xdr:rowOff>114300</xdr:rowOff>
    </xdr:from>
    <xdr:to>
      <xdr:col>1</xdr:col>
      <xdr:colOff>571500</xdr:colOff>
      <xdr:row>19</xdr:row>
      <xdr:rowOff>123825</xdr:rowOff>
    </xdr:to>
    <xdr:pic>
      <xdr:nvPicPr>
        <xdr:cNvPr id="1" name="Picture 16" descr="kword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009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23</xdr:row>
      <xdr:rowOff>66675</xdr:rowOff>
    </xdr:from>
    <xdr:to>
      <xdr:col>1</xdr:col>
      <xdr:colOff>571500</xdr:colOff>
      <xdr:row>25</xdr:row>
      <xdr:rowOff>85725</xdr:rowOff>
    </xdr:to>
    <xdr:pic>
      <xdr:nvPicPr>
        <xdr:cNvPr id="2" name="Picture 18" descr="kword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9338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</xdr:row>
      <xdr:rowOff>142875</xdr:rowOff>
    </xdr:from>
    <xdr:to>
      <xdr:col>1</xdr:col>
      <xdr:colOff>533400</xdr:colOff>
      <xdr:row>29</xdr:row>
      <xdr:rowOff>152400</xdr:rowOff>
    </xdr:to>
    <xdr:pic>
      <xdr:nvPicPr>
        <xdr:cNvPr id="3" name="Picture 20" descr="kword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482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16</xdr:row>
      <xdr:rowOff>9525</xdr:rowOff>
    </xdr:from>
    <xdr:to>
      <xdr:col>6</xdr:col>
      <xdr:colOff>571500</xdr:colOff>
      <xdr:row>18</xdr:row>
      <xdr:rowOff>19050</xdr:rowOff>
    </xdr:to>
    <xdr:pic>
      <xdr:nvPicPr>
        <xdr:cNvPr id="4" name="Picture 26" descr="kword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7432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19</xdr:row>
      <xdr:rowOff>19050</xdr:rowOff>
    </xdr:from>
    <xdr:to>
      <xdr:col>6</xdr:col>
      <xdr:colOff>571500</xdr:colOff>
      <xdr:row>21</xdr:row>
      <xdr:rowOff>28575</xdr:rowOff>
    </xdr:to>
    <xdr:pic>
      <xdr:nvPicPr>
        <xdr:cNvPr id="5" name="Picture 27" descr="kword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2385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22</xdr:row>
      <xdr:rowOff>19050</xdr:rowOff>
    </xdr:from>
    <xdr:to>
      <xdr:col>6</xdr:col>
      <xdr:colOff>552450</xdr:colOff>
      <xdr:row>24</xdr:row>
      <xdr:rowOff>28575</xdr:rowOff>
    </xdr:to>
    <xdr:pic>
      <xdr:nvPicPr>
        <xdr:cNvPr id="6" name="Picture 28" descr="kword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7242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25</xdr:row>
      <xdr:rowOff>9525</xdr:rowOff>
    </xdr:from>
    <xdr:to>
      <xdr:col>6</xdr:col>
      <xdr:colOff>542925</xdr:colOff>
      <xdr:row>27</xdr:row>
      <xdr:rowOff>19050</xdr:rowOff>
    </xdr:to>
    <xdr:pic>
      <xdr:nvPicPr>
        <xdr:cNvPr id="7" name="Picture 29" descr="kword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1910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28</xdr:row>
      <xdr:rowOff>28575</xdr:rowOff>
    </xdr:from>
    <xdr:to>
      <xdr:col>6</xdr:col>
      <xdr:colOff>533400</xdr:colOff>
      <xdr:row>30</xdr:row>
      <xdr:rowOff>38100</xdr:rowOff>
    </xdr:to>
    <xdr:pic>
      <xdr:nvPicPr>
        <xdr:cNvPr id="8" name="Picture 30" descr="kword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958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18</xdr:row>
      <xdr:rowOff>0</xdr:rowOff>
    </xdr:from>
    <xdr:to>
      <xdr:col>12</xdr:col>
      <xdr:colOff>323850</xdr:colOff>
      <xdr:row>21</xdr:row>
      <xdr:rowOff>57150</xdr:rowOff>
    </xdr:to>
    <xdr:sp>
      <xdr:nvSpPr>
        <xdr:cNvPr id="9" name="AutoShape 35"/>
        <xdr:cNvSpPr>
          <a:spLocks/>
        </xdr:cNvSpPr>
      </xdr:nvSpPr>
      <xdr:spPr>
        <a:xfrm>
          <a:off x="7077075" y="30575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19</xdr:row>
      <xdr:rowOff>19050</xdr:rowOff>
    </xdr:from>
    <xdr:to>
      <xdr:col>12</xdr:col>
      <xdr:colOff>238125</xdr:colOff>
      <xdr:row>20</xdr:row>
      <xdr:rowOff>28575</xdr:rowOff>
    </xdr:to>
    <xdr:sp>
      <xdr:nvSpPr>
        <xdr:cNvPr id="10" name="AutoShape 36">
          <a:hlinkClick r:id="rId18"/>
        </xdr:cNvPr>
        <xdr:cNvSpPr>
          <a:spLocks/>
        </xdr:cNvSpPr>
      </xdr:nvSpPr>
      <xdr:spPr>
        <a:xfrm>
          <a:off x="7172325" y="32385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23</xdr:row>
      <xdr:rowOff>104775</xdr:rowOff>
    </xdr:from>
    <xdr:to>
      <xdr:col>12</xdr:col>
      <xdr:colOff>333375</xdr:colOff>
      <xdr:row>27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7086600" y="39719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24</xdr:row>
      <xdr:rowOff>123825</xdr:rowOff>
    </xdr:from>
    <xdr:to>
      <xdr:col>12</xdr:col>
      <xdr:colOff>228600</xdr:colOff>
      <xdr:row>25</xdr:row>
      <xdr:rowOff>133350</xdr:rowOff>
    </xdr:to>
    <xdr:sp>
      <xdr:nvSpPr>
        <xdr:cNvPr id="12" name="AutoShape 38">
          <a:hlinkClick r:id="rId19"/>
        </xdr:cNvPr>
        <xdr:cNvSpPr>
          <a:spLocks/>
        </xdr:cNvSpPr>
      </xdr:nvSpPr>
      <xdr:spPr>
        <a:xfrm flipH="1">
          <a:off x="7172325" y="4152900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219075</xdr:colOff>
      <xdr:row>31</xdr:row>
      <xdr:rowOff>19050</xdr:rowOff>
    </xdr:from>
    <xdr:to>
      <xdr:col>6</xdr:col>
      <xdr:colOff>561975</xdr:colOff>
      <xdr:row>33</xdr:row>
      <xdr:rowOff>38100</xdr:rowOff>
    </xdr:to>
    <xdr:pic>
      <xdr:nvPicPr>
        <xdr:cNvPr id="13" name="Picture 39" descr="kword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17207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10</xdr:row>
      <xdr:rowOff>28575</xdr:rowOff>
    </xdr:from>
    <xdr:to>
      <xdr:col>15</xdr:col>
      <xdr:colOff>28575</xdr:colOff>
      <xdr:row>12</xdr:row>
      <xdr:rowOff>0</xdr:rowOff>
    </xdr:to>
    <xdr:pic>
      <xdr:nvPicPr>
        <xdr:cNvPr id="14" name="Picture 16" descr="kwor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573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3</xdr:col>
      <xdr:colOff>295275</xdr:colOff>
      <xdr:row>5</xdr:row>
      <xdr:rowOff>57150</xdr:rowOff>
    </xdr:to>
    <xdr:pic>
      <xdr:nvPicPr>
        <xdr:cNvPr id="15" name="Imagem 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13</xdr:row>
      <xdr:rowOff>19050</xdr:rowOff>
    </xdr:from>
    <xdr:to>
      <xdr:col>6</xdr:col>
      <xdr:colOff>409575</xdr:colOff>
      <xdr:row>15</xdr:row>
      <xdr:rowOff>152400</xdr:rowOff>
    </xdr:to>
    <xdr:pic>
      <xdr:nvPicPr>
        <xdr:cNvPr id="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1336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0</xdr:rowOff>
    </xdr:from>
    <xdr:to>
      <xdr:col>2</xdr:col>
      <xdr:colOff>533400</xdr:colOff>
      <xdr:row>15</xdr:row>
      <xdr:rowOff>142875</xdr:rowOff>
    </xdr:to>
    <xdr:pic>
      <xdr:nvPicPr>
        <xdr:cNvPr id="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1145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18</xdr:row>
      <xdr:rowOff>66675</xdr:rowOff>
    </xdr:from>
    <xdr:to>
      <xdr:col>7</xdr:col>
      <xdr:colOff>552450</xdr:colOff>
      <xdr:row>21</xdr:row>
      <xdr:rowOff>123825</xdr:rowOff>
    </xdr:to>
    <xdr:sp>
      <xdr:nvSpPr>
        <xdr:cNvPr id="3" name="AutoShape 24"/>
        <xdr:cNvSpPr>
          <a:spLocks/>
        </xdr:cNvSpPr>
      </xdr:nvSpPr>
      <xdr:spPr>
        <a:xfrm>
          <a:off x="3867150" y="30003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85725</xdr:rowOff>
    </xdr:from>
    <xdr:to>
      <xdr:col>7</xdr:col>
      <xdr:colOff>466725</xdr:colOff>
      <xdr:row>20</xdr:row>
      <xdr:rowOff>95250</xdr:rowOff>
    </xdr:to>
    <xdr:sp>
      <xdr:nvSpPr>
        <xdr:cNvPr id="4" name="AutoShape 25">
          <a:hlinkClick r:id="rId6"/>
        </xdr:cNvPr>
        <xdr:cNvSpPr>
          <a:spLocks/>
        </xdr:cNvSpPr>
      </xdr:nvSpPr>
      <xdr:spPr>
        <a:xfrm>
          <a:off x="3962400" y="3181350"/>
          <a:ext cx="381000" cy="171450"/>
        </a:xfrm>
        <a:prstGeom prst="rightArrow">
          <a:avLst>
            <a:gd name="adj" fmla="val 2527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18</xdr:row>
      <xdr:rowOff>57150</xdr:rowOff>
    </xdr:from>
    <xdr:to>
      <xdr:col>5</xdr:col>
      <xdr:colOff>304800</xdr:colOff>
      <xdr:row>21</xdr:row>
      <xdr:rowOff>114300</xdr:rowOff>
    </xdr:to>
    <xdr:sp>
      <xdr:nvSpPr>
        <xdr:cNvPr id="5" name="AutoShape 26"/>
        <xdr:cNvSpPr>
          <a:spLocks/>
        </xdr:cNvSpPr>
      </xdr:nvSpPr>
      <xdr:spPr>
        <a:xfrm>
          <a:off x="2400300" y="29908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19</xdr:row>
      <xdr:rowOff>85725</xdr:rowOff>
    </xdr:from>
    <xdr:to>
      <xdr:col>5</xdr:col>
      <xdr:colOff>209550</xdr:colOff>
      <xdr:row>20</xdr:row>
      <xdr:rowOff>95250</xdr:rowOff>
    </xdr:to>
    <xdr:sp>
      <xdr:nvSpPr>
        <xdr:cNvPr id="6" name="AutoShape 27">
          <a:hlinkClick r:id="rId7"/>
        </xdr:cNvPr>
        <xdr:cNvSpPr>
          <a:spLocks/>
        </xdr:cNvSpPr>
      </xdr:nvSpPr>
      <xdr:spPr>
        <a:xfrm flipH="1">
          <a:off x="2495550" y="31813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9525</xdr:rowOff>
    </xdr:from>
    <xdr:to>
      <xdr:col>3</xdr:col>
      <xdr:colOff>247650</xdr:colOff>
      <xdr:row>5</xdr:row>
      <xdr:rowOff>38100</xdr:rowOff>
    </xdr:to>
    <xdr:pic>
      <xdr:nvPicPr>
        <xdr:cNvPr id="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9525"/>
          <a:ext cx="1476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19</xdr:row>
      <xdr:rowOff>28575</xdr:rowOff>
    </xdr:from>
    <xdr:to>
      <xdr:col>9</xdr:col>
      <xdr:colOff>9525</xdr:colOff>
      <xdr:row>22</xdr:row>
      <xdr:rowOff>114300</xdr:rowOff>
    </xdr:to>
    <xdr:sp>
      <xdr:nvSpPr>
        <xdr:cNvPr id="1" name="AutoShape 22"/>
        <xdr:cNvSpPr>
          <a:spLocks/>
        </xdr:cNvSpPr>
      </xdr:nvSpPr>
      <xdr:spPr>
        <a:xfrm>
          <a:off x="4543425" y="339090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76200</xdr:rowOff>
    </xdr:from>
    <xdr:to>
      <xdr:col>8</xdr:col>
      <xdr:colOff>514350</xdr:colOff>
      <xdr:row>21</xdr:row>
      <xdr:rowOff>85725</xdr:rowOff>
    </xdr:to>
    <xdr:sp>
      <xdr:nvSpPr>
        <xdr:cNvPr id="2" name="AutoShape 23">
          <a:hlinkClick r:id="rId1"/>
        </xdr:cNvPr>
        <xdr:cNvSpPr>
          <a:spLocks/>
        </xdr:cNvSpPr>
      </xdr:nvSpPr>
      <xdr:spPr>
        <a:xfrm flipH="1">
          <a:off x="4629150" y="36004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12</xdr:row>
      <xdr:rowOff>152400</xdr:rowOff>
    </xdr:from>
    <xdr:to>
      <xdr:col>11</xdr:col>
      <xdr:colOff>361950</xdr:colOff>
      <xdr:row>16</xdr:row>
      <xdr:rowOff>38100</xdr:rowOff>
    </xdr:to>
    <xdr:sp>
      <xdr:nvSpPr>
        <xdr:cNvPr id="3" name="Retângulo de cantos arredondados 6">
          <a:hlinkClick r:id="rId2"/>
        </xdr:cNvPr>
        <xdr:cNvSpPr>
          <a:spLocks/>
        </xdr:cNvSpPr>
      </xdr:nvSpPr>
      <xdr:spPr>
        <a:xfrm>
          <a:off x="4914900" y="2371725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266700</xdr:colOff>
      <xdr:row>5</xdr:row>
      <xdr:rowOff>57150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12</xdr:row>
      <xdr:rowOff>133350</xdr:rowOff>
    </xdr:from>
    <xdr:to>
      <xdr:col>7</xdr:col>
      <xdr:colOff>419100</xdr:colOff>
      <xdr:row>16</xdr:row>
      <xdr:rowOff>19050</xdr:rowOff>
    </xdr:to>
    <xdr:sp>
      <xdr:nvSpPr>
        <xdr:cNvPr id="5" name="Retângulo de cantos arredondados 5">
          <a:hlinkClick r:id="rId4"/>
        </xdr:cNvPr>
        <xdr:cNvSpPr>
          <a:spLocks/>
        </xdr:cNvSpPr>
      </xdr:nvSpPr>
      <xdr:spPr>
        <a:xfrm>
          <a:off x="2476500" y="235267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Clique aqui para preencher</a:t>
          </a:r>
          <a:r>
            <a:rPr lang="en-US" cap="none" sz="1400" b="1" i="0" u="none" baseline="0">
              <a:solidFill>
                <a:srgbClr val="000000"/>
              </a:solidFill>
            </a:rPr>
            <a:t> a declaração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161925</xdr:rowOff>
    </xdr:from>
    <xdr:to>
      <xdr:col>10</xdr:col>
      <xdr:colOff>9525</xdr:colOff>
      <xdr:row>8</xdr:row>
      <xdr:rowOff>114300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0887075" y="885825"/>
          <a:ext cx="1295400" cy="723900"/>
        </a:xfrm>
        <a:prstGeom prst="leftArrow">
          <a:avLst>
            <a:gd name="adj" fmla="val -2788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285750</xdr:colOff>
      <xdr:row>0</xdr:row>
      <xdr:rowOff>9525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466725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895350</xdr:colOff>
      <xdr:row>5</xdr:row>
      <xdr:rowOff>66675</xdr:rowOff>
    </xdr:from>
    <xdr:to>
      <xdr:col>11</xdr:col>
      <xdr:colOff>28575</xdr:colOff>
      <xdr:row>9</xdr:row>
      <xdr:rowOff>19050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1610975" y="990600"/>
          <a:ext cx="1314450" cy="762000"/>
        </a:xfrm>
        <a:prstGeom prst="leftArrow">
          <a:avLst>
            <a:gd name="adj" fmla="val -27087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9525</xdr:colOff>
      <xdr:row>0</xdr:row>
      <xdr:rowOff>9525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571500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161925</xdr:rowOff>
    </xdr:from>
    <xdr:to>
      <xdr:col>9</xdr:col>
      <xdr:colOff>1295400</xdr:colOff>
      <xdr:row>9</xdr:row>
      <xdr:rowOff>104775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4039850" y="1085850"/>
          <a:ext cx="1266825" cy="762000"/>
        </a:xfrm>
        <a:prstGeom prst="leftArrow">
          <a:avLst>
            <a:gd name="adj" fmla="val -2651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57150</xdr:colOff>
      <xdr:row>0</xdr:row>
      <xdr:rowOff>38100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809625" y="38100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866775</xdr:colOff>
      <xdr:row>5</xdr:row>
      <xdr:rowOff>152400</xdr:rowOff>
    </xdr:from>
    <xdr:to>
      <xdr:col>10</xdr:col>
      <xdr:colOff>0</xdr:colOff>
      <xdr:row>9</xdr:row>
      <xdr:rowOff>66675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2477750" y="1162050"/>
          <a:ext cx="1323975" cy="742950"/>
        </a:xfrm>
        <a:prstGeom prst="leftArrow">
          <a:avLst>
            <a:gd name="adj" fmla="val -27990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28575</xdr:colOff>
      <xdr:row>0</xdr:row>
      <xdr:rowOff>38100</xdr:rowOff>
    </xdr:from>
    <xdr:ext cx="1485900" cy="838200"/>
    <xdr:sp>
      <xdr:nvSpPr>
        <xdr:cNvPr id="2" name="Imagem 4"/>
        <xdr:cNvSpPr>
          <a:spLocks noChangeAspect="1"/>
        </xdr:cNvSpPr>
      </xdr:nvSpPr>
      <xdr:spPr>
        <a:xfrm>
          <a:off x="647700" y="38100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B11:J39" comment="" totalsRowShown="0">
  <autoFilter ref="B11:J39"/>
  <tableColumns count="9">
    <tableColumn id="1" name="nº de linha"/>
    <tableColumn id="2" name="Nome"/>
    <tableColumn id="3" name="Função no Projeto"/>
    <tableColumn id="4" name="Data do Pagamento"/>
    <tableColumn id="5" name="Tipo de Pagamento"/>
    <tableColumn id="9" name="Mês de Competência"/>
    <tableColumn id="6" name="Remuneração"/>
    <tableColumn id="7" name="Obrigações_x000A_Patronais"/>
    <tableColumn id="8" name="Valor Total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9" name="Tabela110" displayName="Tabela110" ref="B11:J31" comment="" totalsRowShown="0">
  <autoFilter ref="B11:J31"/>
  <tableColumns count="9">
    <tableColumn id="1" name="nº de linha"/>
    <tableColumn id="2" name="Nome"/>
    <tableColumn id="3" name="Função no Projeto"/>
    <tableColumn id="4" name="Data do Pagamento"/>
    <tableColumn id="5" name="Tipo de Pagamento"/>
    <tableColumn id="9" name="Mês de Competência"/>
    <tableColumn id="6" name="Remuneração"/>
    <tableColumn id="7" name="Obrigações_x000A_Patronais"/>
    <tableColumn id="8" name="Valor Total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3" name="Tabela314" displayName="Tabela314" ref="B11:K31" comment="" totalsRowShown="0">
  <autoFilter ref="B11:K31"/>
  <tableColumns count="10">
    <tableColumn id="1" name="nº de linha"/>
    <tableColumn id="2" name="Nome do Funcionário "/>
    <tableColumn id="3" name="Despesa conforme descrita na Relação de Itens"/>
    <tableColumn id="5" name="Origem"/>
    <tableColumn id="6" name="Destino"/>
    <tableColumn id="4" name="Período Viajado_x000A_(xx/xx/xx a xx/xx/xx)"/>
    <tableColumn id="7" name="Data de Pagamento"/>
    <tableColumn id="8" name="Valor das Passagens"/>
    <tableColumn id="9" name="Valor das Diárias"/>
    <tableColumn id="10" name="Valor Total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4" name="Tabela415" displayName="Tabela415" ref="B11:J31" comment="" totalsRowShown="0">
  <autoFilter ref="B11:J31"/>
  <tableColumns count="9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CNPJ"/>
    <tableColumn id="6" name="Nº do Doc. / Nota Fiscal"/>
    <tableColumn id="9" name="Data de Emissão"/>
    <tableColumn id="7" name="Data do Pgto."/>
    <tableColumn id="8" name="Valor Total 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15" name="Tabela4616" displayName="Tabela4616" ref="B11:J31" comment="" totalsRowShown="0">
  <autoFilter ref="B11:J31"/>
  <tableColumns count="9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Local de Aquisição (UF ou País)"/>
    <tableColumn id="6" name="Nº do Invoice / Nota Fiscal"/>
    <tableColumn id="9" name="Data de Emissão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17" name="Tabela6818" displayName="Tabela6818" ref="B11:J31" comment="" totalsRowShown="0">
  <autoFilter ref="B11:J31"/>
  <tableColumns count="9">
    <tableColumn id="1" name="nº de linha"/>
    <tableColumn id="2" name="Descrição dos Serviços Conforme Documento Fiscal"/>
    <tableColumn id="4" name="Despesa conforme descrita na Relação de Itens"/>
    <tableColumn id="5" name="Nome"/>
    <tableColumn id="6" name="CPF"/>
    <tableColumn id="7" name="Nº do Doc. /       Nota Fiscal"/>
    <tableColumn id="10" name="Data de Emissão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8" name="Tabela619" displayName="Tabela619" ref="B12:J42" comment="" totalsRowShown="0">
  <autoFilter ref="B12:J42"/>
  <tableColumns count="9">
    <tableColumn id="1" name="nº de linha"/>
    <tableColumn id="2" name="Descrição dos Serviços Conforme Documento Fiscal"/>
    <tableColumn id="4" name="Despesa conforme descrita na Relação de Itens"/>
    <tableColumn id="5" name="Razão Social"/>
    <tableColumn id="6" name="CNPJ"/>
    <tableColumn id="7" name="Nº do Doc. /       Nota Fiscal"/>
    <tableColumn id="10" name="Data de Emissão"/>
    <tableColumn id="8" name="Data do Pgto."/>
    <tableColumn id="9" name="Total Pago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19" name="Tabela820" displayName="Tabela820" ref="B11:K31" comment="" totalsRowShown="0">
  <autoFilter ref="B11:K31"/>
  <tableColumns count="10">
    <tableColumn id="1" name="nº de linha"/>
    <tableColumn id="2" name="Descrição/ especificação das Despesas"/>
    <tableColumn id="4" name="Despesa conforme descrita na Relação de Itens"/>
    <tableColumn id="5" name="Razão Social"/>
    <tableColumn id="6" name="CNPJ"/>
    <tableColumn id="7" name="Local de Aquisição (UF ou País)"/>
    <tableColumn id="8" name="Nº do Doc/Nota Fiscal"/>
    <tableColumn id="11" name="Data de Emissão"/>
    <tableColumn id="9" name="Data do Pgto."/>
    <tableColumn id="10" name="Total Pago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20" name="Tabela20" displayName="Tabela20" ref="B11:K39" comment="" totalsRowShown="0">
  <autoFilter ref="B11:K39"/>
  <tableColumns count="10">
    <tableColumn id="1" name="nº de linha"/>
    <tableColumn id="2" name="Descrição dos Produtos / Serviços Conforme Documento Fiscal"/>
    <tableColumn id="3" name="Descrição Conforme Relação de Itens"/>
    <tableColumn id="4" name="Razão Social"/>
    <tableColumn id="5" name="CNPJ"/>
    <tableColumn id="6" name="Tipo"/>
    <tableColumn id="7" name="Nº"/>
    <tableColumn id="10" name="Data de Emissão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21" name="Tabela21" displayName="Tabela21" ref="B11:M40" comment="" totalsRowShown="0">
  <autoFilter ref="B11:M40"/>
  <tableColumns count="12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CNPJ"/>
    <tableColumn id="6" name="Local de Aquisição (UF ou País)"/>
    <tableColumn id="7" name="Tipo de Doc. Fiscal"/>
    <tableColumn id="8" name="Nº"/>
    <tableColumn id="12" name="Data de Emissão"/>
    <tableColumn id="9" name="Data de Pgto."/>
    <tableColumn id="10" name="Nacional"/>
    <tableColumn id="11" name="Importado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11:K41" comment="" totalsRowShown="0">
  <autoFilter ref="B11:K41"/>
  <tableColumns count="10">
    <tableColumn id="1" name="nº de linhas"/>
    <tableColumn id="2" name="Nome do Funcionário "/>
    <tableColumn id="3" name="Despesa conforme descrita na Relação de Itens"/>
    <tableColumn id="5" name="Origem"/>
    <tableColumn id="6" name="Destino"/>
    <tableColumn id="11" name="Período Viajado_x000A_(xx/xx/xx a xx/xx/xx)"/>
    <tableColumn id="7" name="Data de Pagamento"/>
    <tableColumn id="8" name="Valor das Passagens"/>
    <tableColumn id="9" name="Valor das Diárias"/>
    <tableColumn id="10" name="Valor Total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11:J41" comment="" totalsRowShown="0">
  <autoFilter ref="B11:J41"/>
  <tableColumns count="9">
    <tableColumn id="1" name="nº de linha"/>
    <tableColumn id="2" name="Descrição dos Produtos Conforme Documento Fiscal"/>
    <tableColumn id="3" name="Descrição Conforme Relação de Itens"/>
    <tableColumn id="4" name="Razão Social"/>
    <tableColumn id="5" name="CNPJ"/>
    <tableColumn id="6" name="Nº do Doc. / Nota Fiscal"/>
    <tableColumn id="10" name="Data de Emissão Doc. / Nota Fiscal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ela46" displayName="Tabela46" ref="B11:J41" comment="" totalsRowShown="0">
  <autoFilter ref="B11:J41"/>
  <tableColumns count="9">
    <tableColumn id="1" name="nº de linha"/>
    <tableColumn id="2" name="Descrição dos Produtos Conforme Documento Fiscal"/>
    <tableColumn id="3" name="Descrição Conforme Relação de Itens"/>
    <tableColumn id="4" name="Razão Social"/>
    <tableColumn id="5" name="Local de Aquisição_x000A_(UF ou País)"/>
    <tableColumn id="6" name="Nº do Invoice / Nota Fiscal"/>
    <tableColumn id="11" name="Data de Emissão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7" name="Tabela68" displayName="Tabela68" ref="B12:K42" comment="" totalsRowShown="0">
  <autoFilter ref="B12:K42"/>
  <tableColumns count="10">
    <tableColumn id="1" name="nº de linha"/>
    <tableColumn id="2" name="Descrição dos Serviços Conforme Documento Fiscal"/>
    <tableColumn id="3" name="Colunas1"/>
    <tableColumn id="4" name="Descrição Conforme Relação de Itens"/>
    <tableColumn id="5" name="Nome"/>
    <tableColumn id="6" name="CPF"/>
    <tableColumn id="7" name="Nº do Doc. /       Nota Fiscal"/>
    <tableColumn id="10" name="Data de Emissão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B11:J41" comment="" totalsRowShown="0">
  <autoFilter ref="B11:J41"/>
  <tableColumns count="9">
    <tableColumn id="1" name="nº de linha"/>
    <tableColumn id="2" name="Descrição dos Serviços Conforme Documento Fiscal"/>
    <tableColumn id="3" name="Descrição Conforme Relação de Itens"/>
    <tableColumn id="5" name="Razão Social"/>
    <tableColumn id="6" name="CNPJ"/>
    <tableColumn id="7" name="Nº do Doc. / Nota Fiscal"/>
    <tableColumn id="10" name="Data de Emissão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1:K31" comment="" totalsRowShown="0">
  <autoFilter ref="B11:K31"/>
  <tableColumns count="10">
    <tableColumn id="1" name="nº de linha"/>
    <tableColumn id="2" name="Descrição dos Produtos Conforme Documento Fiscal"/>
    <tableColumn id="4" name="Descrição Conforme Relação de Itens"/>
    <tableColumn id="5" name="Razão Social"/>
    <tableColumn id="6" name="CNPJ"/>
    <tableColumn id="7" name="Local de Aquisição (UF ou País)"/>
    <tableColumn id="8" name="Nº do Doc/Nota Fiscal"/>
    <tableColumn id="11" name="Data de Emissão"/>
    <tableColumn id="9" name="Data do Pgto."/>
    <tableColumn id="10" name="Valor Total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278" name="Tabela20279" displayName="Tabela20279" ref="B11:K39" comment="" totalsRowShown="0">
  <autoFilter ref="B11:K39"/>
  <tableColumns count="10">
    <tableColumn id="1" name="nº de linha"/>
    <tableColumn id="2" name="Descrição dos Produtos / Serviços Conforme Documento Fiscal"/>
    <tableColumn id="3" name="Descrição Conforme Relação de Itens"/>
    <tableColumn id="4" name="Razão Social"/>
    <tableColumn id="5" name="CNPJ"/>
    <tableColumn id="6" name="Tipo"/>
    <tableColumn id="7" name="Nº Doc. / NF"/>
    <tableColumn id="10" name="Data de Emissão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279" name="Tabela21280" displayName="Tabela21280" ref="B11:M40" comment="" totalsRowShown="0">
  <autoFilter ref="B11:M40"/>
  <tableColumns count="12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CNPJ"/>
    <tableColumn id="6" name="Local de Aquisição (UF ou País)"/>
    <tableColumn id="7" name="Tipo de Doc. Fiscal"/>
    <tableColumn id="8" name="Nº"/>
    <tableColumn id="12" name="Data de Emissão"/>
    <tableColumn id="9" name="Data de Pgto."/>
    <tableColumn id="10" name="Nacional"/>
    <tableColumn id="11" name="Importado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0.x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table" Target="../tables/table11.x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table" Target="../tables/table12.x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table" Target="../tables/table13.xm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1.x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2.x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3.x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6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28125" style="80" customWidth="1"/>
    <col min="2" max="3" width="9.140625" style="79" customWidth="1"/>
    <col min="4" max="4" width="12.7109375" style="79" customWidth="1"/>
    <col min="5" max="13" width="9.140625" style="79" customWidth="1"/>
    <col min="14" max="14" width="11.140625" style="79" customWidth="1"/>
    <col min="15" max="16384" width="9.140625" style="80" customWidth="1"/>
  </cols>
  <sheetData>
    <row r="1" spans="1:35" ht="12.75">
      <c r="A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</row>
    <row r="2" spans="1:35" ht="12.75">
      <c r="A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</row>
    <row r="3" spans="1:35" ht="12.75">
      <c r="A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</row>
    <row r="4" spans="1:35" ht="12.75">
      <c r="A4" s="377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</row>
    <row r="5" spans="1:35" ht="12.75">
      <c r="A5" s="377"/>
      <c r="B5" s="449" t="s">
        <v>115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</row>
    <row r="6" spans="1:35" ht="12.75">
      <c r="A6" s="377"/>
      <c r="B6" s="443" t="s">
        <v>45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</row>
    <row r="7" spans="1:35" ht="13.5" thickBot="1">
      <c r="A7" s="377"/>
      <c r="C7" s="81"/>
      <c r="D7" s="81"/>
      <c r="E7" s="81"/>
      <c r="F7" s="81"/>
      <c r="G7" s="81"/>
      <c r="H7" s="81"/>
      <c r="I7" s="81"/>
      <c r="J7" s="81"/>
      <c r="K7" s="81"/>
      <c r="M7" s="452" t="s">
        <v>180</v>
      </c>
      <c r="N7" s="452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</row>
    <row r="8" spans="1:35" ht="12.75">
      <c r="A8" s="377"/>
      <c r="B8" s="450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</row>
    <row r="9" spans="1:35" s="82" customFormat="1" ht="12.75">
      <c r="A9" s="376"/>
      <c r="B9" s="366" t="s">
        <v>64</v>
      </c>
      <c r="C9" s="367"/>
      <c r="D9" s="367"/>
      <c r="E9" s="251"/>
      <c r="F9" s="251"/>
      <c r="G9" s="251"/>
      <c r="H9" s="252"/>
      <c r="I9" s="252"/>
      <c r="J9" s="252"/>
      <c r="K9" s="252"/>
      <c r="L9" s="252"/>
      <c r="M9" s="252"/>
      <c r="N9" s="252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</row>
    <row r="10" spans="1:35" s="82" customFormat="1" ht="12.75">
      <c r="A10" s="376"/>
      <c r="B10" s="368"/>
      <c r="C10" s="369"/>
      <c r="D10" s="369"/>
      <c r="E10" s="253"/>
      <c r="F10" s="253"/>
      <c r="G10" s="253"/>
      <c r="H10" s="254"/>
      <c r="I10" s="254"/>
      <c r="J10" s="254"/>
      <c r="K10" s="254"/>
      <c r="L10" s="254"/>
      <c r="M10" s="254"/>
      <c r="N10" s="254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</row>
    <row r="11" spans="1:35" s="82" customFormat="1" ht="12.75">
      <c r="A11" s="376"/>
      <c r="B11" s="445" t="s">
        <v>1</v>
      </c>
      <c r="C11" s="446"/>
      <c r="D11" s="446"/>
      <c r="E11" s="448"/>
      <c r="F11" s="448"/>
      <c r="G11" s="448"/>
      <c r="H11" s="448"/>
      <c r="I11" s="448"/>
      <c r="J11" s="448"/>
      <c r="K11" s="448"/>
      <c r="L11" s="448"/>
      <c r="M11" s="448"/>
      <c r="N11" s="254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</row>
    <row r="12" spans="1:35" s="82" customFormat="1" ht="12.75">
      <c r="A12" s="376"/>
      <c r="B12" s="445" t="s">
        <v>2</v>
      </c>
      <c r="C12" s="446"/>
      <c r="D12" s="446"/>
      <c r="E12" s="440"/>
      <c r="F12" s="440"/>
      <c r="G12" s="440"/>
      <c r="H12" s="440"/>
      <c r="I12" s="440"/>
      <c r="J12" s="440"/>
      <c r="K12" s="440"/>
      <c r="L12" s="440"/>
      <c r="M12" s="440"/>
      <c r="N12" s="254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</row>
    <row r="13" spans="1:35" s="82" customFormat="1" ht="12.75">
      <c r="A13" s="376"/>
      <c r="B13" s="445" t="s">
        <v>27</v>
      </c>
      <c r="C13" s="446"/>
      <c r="D13" s="446"/>
      <c r="E13" s="437" t="s">
        <v>79</v>
      </c>
      <c r="F13" s="438"/>
      <c r="G13" s="438"/>
      <c r="H13" s="438"/>
      <c r="I13" s="438"/>
      <c r="J13" s="438"/>
      <c r="K13" s="438"/>
      <c r="L13" s="438"/>
      <c r="M13" s="439"/>
      <c r="N13" s="254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</row>
    <row r="14" spans="1:35" s="82" customFormat="1" ht="12.75">
      <c r="A14" s="376"/>
      <c r="B14" s="445" t="s">
        <v>47</v>
      </c>
      <c r="C14" s="446"/>
      <c r="D14" s="446"/>
      <c r="E14" s="447"/>
      <c r="F14" s="447"/>
      <c r="G14" s="258"/>
      <c r="H14" s="258"/>
      <c r="I14" s="258"/>
      <c r="J14" s="258"/>
      <c r="K14" s="258"/>
      <c r="L14" s="258"/>
      <c r="M14" s="258"/>
      <c r="N14" s="254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</row>
    <row r="15" spans="1:35" s="82" customFormat="1" ht="13.5" thickBot="1">
      <c r="A15" s="376"/>
      <c r="B15" s="255"/>
      <c r="C15" s="256"/>
      <c r="D15" s="256"/>
      <c r="E15" s="256"/>
      <c r="F15" s="256"/>
      <c r="G15" s="257"/>
      <c r="H15" s="444"/>
      <c r="I15" s="444"/>
      <c r="J15" s="444"/>
      <c r="K15" s="444"/>
      <c r="L15" s="257"/>
      <c r="M15" s="257"/>
      <c r="N15" s="257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</row>
    <row r="16" spans="1:35" ht="13.5" thickBot="1">
      <c r="A16" s="377"/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</row>
    <row r="17" spans="1:35" ht="12.75">
      <c r="A17" s="377"/>
      <c r="F17" s="375"/>
      <c r="G17" s="376"/>
      <c r="H17" s="376"/>
      <c r="I17" s="375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</row>
    <row r="18" spans="1:35" ht="12.75">
      <c r="A18" s="377"/>
      <c r="F18" s="375"/>
      <c r="G18" s="443" t="s">
        <v>37</v>
      </c>
      <c r="H18" s="443"/>
      <c r="I18" s="375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</row>
    <row r="19" spans="1:35" ht="12.75">
      <c r="A19" s="377"/>
      <c r="F19" s="375"/>
      <c r="G19" s="376"/>
      <c r="H19" s="376"/>
      <c r="I19" s="375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</row>
    <row r="20" spans="1:35" ht="12.75">
      <c r="A20" s="377"/>
      <c r="B20" s="375"/>
      <c r="C20" s="375"/>
      <c r="D20" s="375"/>
      <c r="E20" s="375"/>
      <c r="F20" s="375"/>
      <c r="G20" s="376"/>
      <c r="H20" s="376"/>
      <c r="I20" s="375"/>
      <c r="J20" s="375"/>
      <c r="K20" s="375"/>
      <c r="L20" s="375"/>
      <c r="M20" s="375"/>
      <c r="N20" s="375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</row>
    <row r="21" spans="1:35" ht="12.75">
      <c r="A21" s="377"/>
      <c r="B21" s="375"/>
      <c r="C21" s="375"/>
      <c r="D21" s="375"/>
      <c r="E21" s="375"/>
      <c r="F21" s="375"/>
      <c r="G21" s="376"/>
      <c r="H21" s="376"/>
      <c r="I21" s="375"/>
      <c r="J21" s="375"/>
      <c r="K21" s="375"/>
      <c r="L21" s="375"/>
      <c r="M21" s="375"/>
      <c r="N21" s="375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</row>
    <row r="22" spans="1:35" ht="12.75">
      <c r="A22" s="377"/>
      <c r="B22" s="375"/>
      <c r="C22" s="375"/>
      <c r="D22" s="375"/>
      <c r="E22" s="375"/>
      <c r="F22" s="375"/>
      <c r="G22" s="376"/>
      <c r="H22" s="376"/>
      <c r="I22" s="375"/>
      <c r="J22" s="375"/>
      <c r="K22" s="375"/>
      <c r="L22" s="375"/>
      <c r="M22" s="375"/>
      <c r="N22" s="375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</row>
    <row r="23" spans="1:35" ht="12.75">
      <c r="A23" s="377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</row>
    <row r="24" spans="1:35" ht="12.75">
      <c r="A24" s="377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</row>
    <row r="25" spans="1:35" ht="12.75">
      <c r="A25" s="377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</row>
    <row r="26" spans="1:35" ht="12.75">
      <c r="A26" s="377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</row>
    <row r="27" spans="1:35" ht="12.75">
      <c r="A27" s="377"/>
      <c r="B27" s="378" t="s">
        <v>111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</row>
    <row r="28" spans="1:35" ht="12.75">
      <c r="A28" s="377"/>
      <c r="B28" s="378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</row>
    <row r="29" spans="2:15" s="79" customFormat="1" ht="25.5" customHeight="1">
      <c r="B29" s="435" t="s">
        <v>112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</row>
    <row r="30" spans="2:15" s="79" customFormat="1" ht="40.5" customHeight="1">
      <c r="B30" s="434" t="s">
        <v>181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</row>
    <row r="31" spans="1:35" ht="45" customHeight="1">
      <c r="A31" s="377"/>
      <c r="B31" s="435" t="s">
        <v>182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379"/>
      <c r="Q31" s="379"/>
      <c r="R31" s="379"/>
      <c r="S31" s="379"/>
      <c r="T31" s="379"/>
      <c r="U31" s="379"/>
      <c r="V31" s="379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</row>
    <row r="32" spans="1:35" ht="12.75">
      <c r="A32" s="377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</row>
    <row r="33" spans="1:35" ht="12.75">
      <c r="A33" s="377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</row>
    <row r="34" spans="1:35" ht="12.75">
      <c r="A34" s="377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</row>
    <row r="35" spans="1:35" ht="12.75">
      <c r="A35" s="377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</row>
    <row r="36" spans="1:35" ht="12.75">
      <c r="A36" s="377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</row>
    <row r="37" spans="1:35" ht="12.75">
      <c r="A37" s="377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</row>
    <row r="38" spans="1:35" ht="12.75">
      <c r="A38" s="377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</row>
    <row r="39" spans="1:35" ht="12.75">
      <c r="A39" s="377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</row>
    <row r="40" spans="1:35" ht="12.75">
      <c r="A40" s="377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</row>
    <row r="41" spans="1:35" ht="12.75">
      <c r="A41" s="377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</row>
    <row r="42" spans="1:35" ht="12.75">
      <c r="A42" s="377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</row>
    <row r="43" spans="1:35" ht="12.75">
      <c r="A43" s="377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</row>
    <row r="44" spans="1:35" ht="12.75">
      <c r="A44" s="377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</row>
    <row r="45" spans="1:35" ht="12.75">
      <c r="A45" s="377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</row>
    <row r="46" spans="1:35" ht="12.75">
      <c r="A46" s="3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</row>
    <row r="47" spans="1:35" ht="12.75">
      <c r="A47" s="377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</row>
    <row r="48" spans="1:35" ht="12.75">
      <c r="A48" s="377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</row>
    <row r="49" spans="1:35" ht="12.75">
      <c r="A49" s="377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</row>
    <row r="50" spans="1:35" ht="12.75">
      <c r="A50" s="377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</row>
    <row r="51" spans="1:35" ht="12.75">
      <c r="A51" s="377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</row>
    <row r="52" spans="1:35" ht="12.75">
      <c r="A52" s="377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</row>
    <row r="53" spans="1:35" ht="12.75">
      <c r="A53" s="377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</row>
    <row r="54" spans="1:35" ht="12.75">
      <c r="A54" s="377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</row>
    <row r="55" spans="1:35" ht="12.75">
      <c r="A55" s="377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</row>
    <row r="56" spans="1:35" ht="12.75">
      <c r="A56" s="377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</row>
    <row r="57" spans="1:35" ht="12.75">
      <c r="A57" s="377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</row>
    <row r="58" spans="1:35" ht="12.75">
      <c r="A58" s="377"/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</row>
    <row r="59" spans="1:35" ht="12.75">
      <c r="A59" s="377"/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</row>
    <row r="60" spans="1:35" ht="12.75">
      <c r="A60" s="377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</row>
    <row r="61" spans="1:35" ht="12.75">
      <c r="A61" s="377"/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</row>
    <row r="62" spans="1:35" ht="12.75">
      <c r="A62" s="377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</row>
    <row r="63" spans="1:35" ht="12.75">
      <c r="A63" s="377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</row>
    <row r="64" spans="1:35" ht="12.75">
      <c r="A64" s="377"/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</row>
    <row r="65" spans="1:35" ht="12.75">
      <c r="A65" s="377"/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</row>
  </sheetData>
  <sheetProtection/>
  <mergeCells count="20">
    <mergeCell ref="B12:D12"/>
    <mergeCell ref="E14:F14"/>
    <mergeCell ref="B13:D13"/>
    <mergeCell ref="E11:M11"/>
    <mergeCell ref="B4:N4"/>
    <mergeCell ref="B5:N5"/>
    <mergeCell ref="B6:N6"/>
    <mergeCell ref="B11:D11"/>
    <mergeCell ref="B8:N8"/>
    <mergeCell ref="M7:N7"/>
    <mergeCell ref="B30:O30"/>
    <mergeCell ref="B31:O31"/>
    <mergeCell ref="B29:O29"/>
    <mergeCell ref="B32:Q32"/>
    <mergeCell ref="E13:M13"/>
    <mergeCell ref="E12:M12"/>
    <mergeCell ref="B16:N16"/>
    <mergeCell ref="G18:H18"/>
    <mergeCell ref="H15:K15"/>
    <mergeCell ref="B14:D14"/>
  </mergeCells>
  <dataValidations count="1">
    <dataValidation type="list" allowBlank="1" showInputMessage="1" showErrorMessage="1" sqref="E14:F14">
      <formula1>"Final, Parcial"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3:J49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3.421875" style="24" customWidth="1"/>
    <col min="2" max="2" width="5.8515625" style="24" customWidth="1"/>
    <col min="3" max="4" width="40.7109375" style="24" customWidth="1"/>
    <col min="5" max="5" width="32.7109375" style="24" customWidth="1"/>
    <col min="6" max="6" width="19.28125" style="24" customWidth="1"/>
    <col min="7" max="8" width="15.7109375" style="24" customWidth="1"/>
    <col min="9" max="9" width="14.57421875" style="44" bestFit="1" customWidth="1"/>
    <col min="10" max="10" width="18.28125" style="102" bestFit="1" customWidth="1"/>
    <col min="11" max="16384" width="9.140625" style="24" customWidth="1"/>
  </cols>
  <sheetData>
    <row r="1" ht="12.75"/>
    <row r="2" ht="12.75"/>
    <row r="3" spans="3:10" ht="18" customHeight="1">
      <c r="C3" s="488"/>
      <c r="D3" s="488"/>
      <c r="E3" s="488"/>
      <c r="F3" s="488"/>
      <c r="G3" s="488"/>
      <c r="H3" s="488"/>
      <c r="I3" s="488"/>
      <c r="J3" s="488"/>
    </row>
    <row r="4" spans="3:10" ht="18" customHeight="1">
      <c r="C4" s="488" t="s">
        <v>116</v>
      </c>
      <c r="D4" s="488"/>
      <c r="E4" s="488"/>
      <c r="F4" s="488"/>
      <c r="G4" s="488"/>
      <c r="H4" s="488"/>
      <c r="I4" s="488"/>
      <c r="J4" s="488"/>
    </row>
    <row r="5" spans="3:10" ht="18" customHeight="1">
      <c r="C5" s="501" t="str">
        <f>'VVF FINEP'!C5:L5</f>
        <v>SUBVENÇÃO ECONÔMICA - FORMULÁRIOS DE PRESTAÇÃO DE CONTAS</v>
      </c>
      <c r="D5" s="501"/>
      <c r="E5" s="501"/>
      <c r="F5" s="501"/>
      <c r="G5" s="501"/>
      <c r="H5" s="501"/>
      <c r="I5" s="501"/>
      <c r="J5" s="501"/>
    </row>
    <row r="6" spans="3:10" ht="15">
      <c r="C6" s="39" t="s">
        <v>1</v>
      </c>
      <c r="D6" s="486">
        <f>1ºPASSO!E11</f>
        <v>0</v>
      </c>
      <c r="E6" s="486"/>
      <c r="F6" s="486"/>
      <c r="G6" s="26"/>
      <c r="H6" s="26"/>
      <c r="I6" s="48"/>
      <c r="J6" s="101"/>
    </row>
    <row r="7" spans="3:10" ht="15">
      <c r="C7" s="39" t="s">
        <v>2</v>
      </c>
      <c r="D7" s="486">
        <f>1ºPASSO!E12</f>
        <v>0</v>
      </c>
      <c r="E7" s="486"/>
      <c r="F7" s="486"/>
      <c r="G7" s="26"/>
      <c r="H7" s="26"/>
      <c r="I7" s="48"/>
      <c r="J7" s="101"/>
    </row>
    <row r="8" spans="3:10" ht="15">
      <c r="C8" s="39" t="s">
        <v>27</v>
      </c>
      <c r="D8" s="507" t="str">
        <f>1ºPASSO!E13</f>
        <v>__/__/__ a __/__/__</v>
      </c>
      <c r="E8" s="486"/>
      <c r="F8" s="486"/>
      <c r="G8" s="26"/>
      <c r="H8" s="26"/>
      <c r="I8" s="48"/>
      <c r="J8" s="101"/>
    </row>
    <row r="9" spans="3:10" ht="20.25" customHeight="1">
      <c r="C9" s="512" t="s">
        <v>125</v>
      </c>
      <c r="D9" s="512"/>
      <c r="E9" s="512"/>
      <c r="F9" s="512"/>
      <c r="G9" s="512"/>
      <c r="H9" s="512"/>
      <c r="I9" s="512"/>
      <c r="J9" s="512"/>
    </row>
    <row r="10" spans="5:9" ht="15.75">
      <c r="E10" s="522" t="s">
        <v>5</v>
      </c>
      <c r="F10" s="522"/>
      <c r="G10" s="522"/>
      <c r="H10" s="522"/>
      <c r="I10" s="24"/>
    </row>
    <row r="11" spans="2:10" ht="32.25" thickBot="1">
      <c r="B11" s="317" t="s">
        <v>57</v>
      </c>
      <c r="C11" s="388" t="s">
        <v>93</v>
      </c>
      <c r="D11" s="388" t="s">
        <v>94</v>
      </c>
      <c r="E11" s="388" t="s">
        <v>46</v>
      </c>
      <c r="F11" s="389" t="s">
        <v>95</v>
      </c>
      <c r="G11" s="389" t="s">
        <v>85</v>
      </c>
      <c r="H11" s="389" t="s">
        <v>119</v>
      </c>
      <c r="I11" s="388" t="s">
        <v>31</v>
      </c>
      <c r="J11" s="390" t="s">
        <v>29</v>
      </c>
    </row>
    <row r="12" spans="2:10" ht="12.75">
      <c r="B12" s="131">
        <v>1</v>
      </c>
      <c r="C12" s="56"/>
      <c r="D12" s="56"/>
      <c r="E12" s="57"/>
      <c r="F12" s="64"/>
      <c r="G12" s="58"/>
      <c r="H12" s="58"/>
      <c r="I12" s="59"/>
      <c r="J12" s="139"/>
    </row>
    <row r="13" spans="2:10" ht="12.75">
      <c r="B13" s="120">
        <v>2</v>
      </c>
      <c r="C13" s="30"/>
      <c r="D13" s="30"/>
      <c r="E13" s="31"/>
      <c r="F13" s="50"/>
      <c r="G13" s="49"/>
      <c r="H13" s="49"/>
      <c r="I13" s="32"/>
      <c r="J13" s="140"/>
    </row>
    <row r="14" spans="2:10" ht="12.75">
      <c r="B14" s="120">
        <v>3</v>
      </c>
      <c r="C14" s="30"/>
      <c r="D14" s="30"/>
      <c r="E14" s="31"/>
      <c r="F14" s="50"/>
      <c r="G14" s="49"/>
      <c r="H14" s="49"/>
      <c r="I14" s="32"/>
      <c r="J14" s="140"/>
    </row>
    <row r="15" spans="2:10" ht="12.75">
      <c r="B15" s="120">
        <v>4</v>
      </c>
      <c r="C15" s="30"/>
      <c r="D15" s="30"/>
      <c r="E15" s="31"/>
      <c r="F15" s="50"/>
      <c r="G15" s="49"/>
      <c r="H15" s="49"/>
      <c r="I15" s="32"/>
      <c r="J15" s="140"/>
    </row>
    <row r="16" spans="2:10" ht="12.75">
      <c r="B16" s="120">
        <v>5</v>
      </c>
      <c r="C16" s="30"/>
      <c r="D16" s="30"/>
      <c r="E16" s="31"/>
      <c r="F16" s="50"/>
      <c r="G16" s="49"/>
      <c r="H16" s="49"/>
      <c r="I16" s="32"/>
      <c r="J16" s="140"/>
    </row>
    <row r="17" spans="2:10" ht="12.75">
      <c r="B17" s="120">
        <v>6</v>
      </c>
      <c r="C17" s="30"/>
      <c r="D17" s="30"/>
      <c r="E17" s="31"/>
      <c r="F17" s="50"/>
      <c r="G17" s="49"/>
      <c r="H17" s="49"/>
      <c r="I17" s="32"/>
      <c r="J17" s="140"/>
    </row>
    <row r="18" spans="2:10" ht="12.75">
      <c r="B18" s="120">
        <v>7</v>
      </c>
      <c r="C18" s="30"/>
      <c r="D18" s="30"/>
      <c r="E18" s="31"/>
      <c r="F18" s="50"/>
      <c r="G18" s="49"/>
      <c r="H18" s="49"/>
      <c r="I18" s="32"/>
      <c r="J18" s="140"/>
    </row>
    <row r="19" spans="2:10" ht="12.75">
      <c r="B19" s="120">
        <v>8</v>
      </c>
      <c r="C19" s="30"/>
      <c r="D19" s="30"/>
      <c r="E19" s="31"/>
      <c r="F19" s="50"/>
      <c r="G19" s="49"/>
      <c r="H19" s="49"/>
      <c r="I19" s="32"/>
      <c r="J19" s="140"/>
    </row>
    <row r="20" spans="2:10" ht="12.75">
      <c r="B20" s="120">
        <v>9</v>
      </c>
      <c r="C20" s="30"/>
      <c r="D20" s="30"/>
      <c r="E20" s="31"/>
      <c r="F20" s="50"/>
      <c r="G20" s="49"/>
      <c r="H20" s="49"/>
      <c r="I20" s="32"/>
      <c r="J20" s="140"/>
    </row>
    <row r="21" spans="2:10" ht="12.75">
      <c r="B21" s="120">
        <v>10</v>
      </c>
      <c r="C21" s="30"/>
      <c r="D21" s="30"/>
      <c r="E21" s="31"/>
      <c r="F21" s="50"/>
      <c r="G21" s="49"/>
      <c r="H21" s="49"/>
      <c r="I21" s="32"/>
      <c r="J21" s="140"/>
    </row>
    <row r="22" spans="2:10" ht="12.75">
      <c r="B22" s="120">
        <v>11</v>
      </c>
      <c r="C22" s="30"/>
      <c r="D22" s="30"/>
      <c r="E22" s="31"/>
      <c r="F22" s="50"/>
      <c r="G22" s="49"/>
      <c r="H22" s="49"/>
      <c r="I22" s="32"/>
      <c r="J22" s="140"/>
    </row>
    <row r="23" spans="2:10" ht="12.75">
      <c r="B23" s="120">
        <v>12</v>
      </c>
      <c r="C23" s="30"/>
      <c r="D23" s="30"/>
      <c r="E23" s="31"/>
      <c r="F23" s="50"/>
      <c r="G23" s="49"/>
      <c r="H23" s="49"/>
      <c r="I23" s="32"/>
      <c r="J23" s="140"/>
    </row>
    <row r="24" spans="2:10" ht="12.75">
      <c r="B24" s="120">
        <v>13</v>
      </c>
      <c r="C24" s="30"/>
      <c r="D24" s="30"/>
      <c r="E24" s="31"/>
      <c r="F24" s="50"/>
      <c r="G24" s="49"/>
      <c r="H24" s="49"/>
      <c r="I24" s="32"/>
      <c r="J24" s="140"/>
    </row>
    <row r="25" spans="2:10" ht="12.75">
      <c r="B25" s="120">
        <v>14</v>
      </c>
      <c r="C25" s="30"/>
      <c r="D25" s="30"/>
      <c r="E25" s="31"/>
      <c r="F25" s="50"/>
      <c r="G25" s="49"/>
      <c r="H25" s="49"/>
      <c r="I25" s="32"/>
      <c r="J25" s="140"/>
    </row>
    <row r="26" spans="2:10" ht="12.75">
      <c r="B26" s="120">
        <v>15</v>
      </c>
      <c r="C26" s="30"/>
      <c r="D26" s="30"/>
      <c r="E26" s="31"/>
      <c r="F26" s="50"/>
      <c r="G26" s="49"/>
      <c r="H26" s="49"/>
      <c r="I26" s="32"/>
      <c r="J26" s="140"/>
    </row>
    <row r="27" spans="2:10" ht="12.75">
      <c r="B27" s="120">
        <v>16</v>
      </c>
      <c r="C27" s="30"/>
      <c r="D27" s="30"/>
      <c r="E27" s="31"/>
      <c r="F27" s="50"/>
      <c r="G27" s="49"/>
      <c r="H27" s="49"/>
      <c r="I27" s="32"/>
      <c r="J27" s="140"/>
    </row>
    <row r="28" spans="2:10" ht="12.75">
      <c r="B28" s="120">
        <v>17</v>
      </c>
      <c r="C28" s="30"/>
      <c r="D28" s="30"/>
      <c r="E28" s="31"/>
      <c r="F28" s="50"/>
      <c r="G28" s="49"/>
      <c r="H28" s="49"/>
      <c r="I28" s="32"/>
      <c r="J28" s="140"/>
    </row>
    <row r="29" spans="2:10" ht="12.75">
      <c r="B29" s="120">
        <v>18</v>
      </c>
      <c r="C29" s="30"/>
      <c r="D29" s="30"/>
      <c r="E29" s="31"/>
      <c r="F29" s="50"/>
      <c r="G29" s="49"/>
      <c r="H29" s="49"/>
      <c r="I29" s="32"/>
      <c r="J29" s="140"/>
    </row>
    <row r="30" spans="2:10" ht="12.75">
      <c r="B30" s="120">
        <v>19</v>
      </c>
      <c r="C30" s="30"/>
      <c r="D30" s="30"/>
      <c r="E30" s="31"/>
      <c r="F30" s="50"/>
      <c r="G30" s="49"/>
      <c r="H30" s="49"/>
      <c r="I30" s="32"/>
      <c r="J30" s="140"/>
    </row>
    <row r="31" spans="2:10" ht="12.75">
      <c r="B31" s="120">
        <v>20</v>
      </c>
      <c r="C31" s="30"/>
      <c r="D31" s="30"/>
      <c r="E31" s="31"/>
      <c r="F31" s="50"/>
      <c r="G31" s="49"/>
      <c r="H31" s="49"/>
      <c r="I31" s="32"/>
      <c r="J31" s="140"/>
    </row>
    <row r="32" spans="2:10" ht="12.75">
      <c r="B32" s="120">
        <v>21</v>
      </c>
      <c r="C32" s="30"/>
      <c r="D32" s="30"/>
      <c r="E32" s="31"/>
      <c r="F32" s="50"/>
      <c r="G32" s="49"/>
      <c r="H32" s="49"/>
      <c r="I32" s="32"/>
      <c r="J32" s="140"/>
    </row>
    <row r="33" spans="2:10" ht="12.75">
      <c r="B33" s="120">
        <v>22</v>
      </c>
      <c r="C33" s="30"/>
      <c r="D33" s="30"/>
      <c r="E33" s="31"/>
      <c r="F33" s="50"/>
      <c r="G33" s="49"/>
      <c r="H33" s="49"/>
      <c r="I33" s="32"/>
      <c r="J33" s="140"/>
    </row>
    <row r="34" spans="2:10" ht="12.75">
      <c r="B34" s="120">
        <v>23</v>
      </c>
      <c r="C34" s="30"/>
      <c r="D34" s="30"/>
      <c r="E34" s="31"/>
      <c r="F34" s="50"/>
      <c r="G34" s="49"/>
      <c r="H34" s="49"/>
      <c r="I34" s="32"/>
      <c r="J34" s="140"/>
    </row>
    <row r="35" spans="2:10" ht="12.75">
      <c r="B35" s="120">
        <v>24</v>
      </c>
      <c r="C35" s="30"/>
      <c r="D35" s="30"/>
      <c r="E35" s="31"/>
      <c r="F35" s="50"/>
      <c r="G35" s="49"/>
      <c r="H35" s="49"/>
      <c r="I35" s="32"/>
      <c r="J35" s="140"/>
    </row>
    <row r="36" spans="2:10" ht="12.75">
      <c r="B36" s="120">
        <v>25</v>
      </c>
      <c r="C36" s="30"/>
      <c r="D36" s="30"/>
      <c r="E36" s="31"/>
      <c r="F36" s="50"/>
      <c r="G36" s="49"/>
      <c r="H36" s="49"/>
      <c r="I36" s="32"/>
      <c r="J36" s="140"/>
    </row>
    <row r="37" spans="2:10" ht="12.75">
      <c r="B37" s="120">
        <v>26</v>
      </c>
      <c r="C37" s="30"/>
      <c r="D37" s="30"/>
      <c r="E37" s="31"/>
      <c r="F37" s="50"/>
      <c r="G37" s="49"/>
      <c r="H37" s="49"/>
      <c r="I37" s="32"/>
      <c r="J37" s="140"/>
    </row>
    <row r="38" spans="2:10" ht="12.75">
      <c r="B38" s="120">
        <v>27</v>
      </c>
      <c r="C38" s="30"/>
      <c r="D38" s="30"/>
      <c r="E38" s="31"/>
      <c r="F38" s="50"/>
      <c r="G38" s="49"/>
      <c r="H38" s="49"/>
      <c r="I38" s="32"/>
      <c r="J38" s="140"/>
    </row>
    <row r="39" spans="2:10" ht="16.5" customHeight="1">
      <c r="B39" s="120">
        <v>28</v>
      </c>
      <c r="C39" s="30"/>
      <c r="D39" s="30"/>
      <c r="E39" s="31"/>
      <c r="F39" s="50"/>
      <c r="G39" s="49"/>
      <c r="H39" s="49"/>
      <c r="I39" s="32"/>
      <c r="J39" s="140"/>
    </row>
    <row r="40" spans="2:10" ht="12.75">
      <c r="B40" s="120">
        <v>29</v>
      </c>
      <c r="C40" s="30"/>
      <c r="D40" s="30"/>
      <c r="E40" s="31"/>
      <c r="F40" s="50"/>
      <c r="G40" s="49"/>
      <c r="H40" s="49"/>
      <c r="I40" s="32"/>
      <c r="J40" s="140"/>
    </row>
    <row r="41" spans="2:10" ht="12.75">
      <c r="B41" s="120">
        <v>30</v>
      </c>
      <c r="C41" s="30"/>
      <c r="D41" s="30"/>
      <c r="E41" s="31"/>
      <c r="F41" s="50"/>
      <c r="G41" s="49"/>
      <c r="H41" s="49"/>
      <c r="I41" s="32"/>
      <c r="J41" s="140"/>
    </row>
    <row r="42" spans="2:10" ht="16.5" thickBot="1">
      <c r="B42" s="519" t="s">
        <v>12</v>
      </c>
      <c r="C42" s="520"/>
      <c r="D42" s="520"/>
      <c r="E42" s="520"/>
      <c r="F42" s="520"/>
      <c r="G42" s="520"/>
      <c r="H42" s="520"/>
      <c r="I42" s="521"/>
      <c r="J42" s="337">
        <f>SUM(J12:J41)</f>
        <v>0</v>
      </c>
    </row>
    <row r="46" spans="7:10" ht="12.75">
      <c r="G46" s="513"/>
      <c r="H46" s="513"/>
      <c r="I46" s="513"/>
      <c r="J46" s="513"/>
    </row>
    <row r="47" spans="6:10" ht="12.75">
      <c r="F47" s="514" t="s">
        <v>75</v>
      </c>
      <c r="G47" s="514"/>
      <c r="H47" s="514"/>
      <c r="I47" s="514"/>
      <c r="J47" s="514"/>
    </row>
    <row r="48" ht="12.75">
      <c r="I48" s="24"/>
    </row>
    <row r="49" ht="12.75">
      <c r="I49" s="24"/>
    </row>
  </sheetData>
  <sheetProtection/>
  <mergeCells count="11">
    <mergeCell ref="B42:I42"/>
    <mergeCell ref="G46:J46"/>
    <mergeCell ref="F47:J47"/>
    <mergeCell ref="C9:J9"/>
    <mergeCell ref="D8:F8"/>
    <mergeCell ref="C5:J5"/>
    <mergeCell ref="C3:J3"/>
    <mergeCell ref="C4:J4"/>
    <mergeCell ref="D6:F6"/>
    <mergeCell ref="D7:F7"/>
    <mergeCell ref="E10:H10"/>
  </mergeCells>
  <printOptions horizontalCentered="1" verticalCentered="1"/>
  <pageMargins left="0.7874015748031497" right="0.7874015748031497" top="0.5118110236220472" bottom="0.4724409448818898" header="0.5118110236220472" footer="0.5118110236220472"/>
  <pageSetup fitToHeight="2" fitToWidth="1" horizontalDpi="600" verticalDpi="600" orientation="landscape" paperSize="9" scale="70" r:id="rId3"/>
  <headerFooter alignWithMargins="0">
    <oddFooter>&amp;LSubvenção - Recursos FINEP&amp;CMaterial de Consumo Importado&amp;RPágina &amp;P de &amp;N</oddFooter>
  </headerFooter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3:M48"/>
  <sheetViews>
    <sheetView showGridLines="0" zoomScalePageLayoutView="0" workbookViewId="0" topLeftCell="C1">
      <selection activeCell="H14" sqref="H14"/>
    </sheetView>
  </sheetViews>
  <sheetFormatPr defaultColWidth="9.140625" defaultRowHeight="12.75"/>
  <cols>
    <col min="1" max="1" width="3.140625" style="24" customWidth="1"/>
    <col min="2" max="2" width="5.8515625" style="24" customWidth="1"/>
    <col min="3" max="3" width="37.28125" style="24" customWidth="1"/>
    <col min="4" max="4" width="13.28125" style="24" hidden="1" customWidth="1"/>
    <col min="5" max="5" width="32.421875" style="24" customWidth="1"/>
    <col min="6" max="6" width="33.7109375" style="24" customWidth="1"/>
    <col min="7" max="7" width="18.57421875" style="44" customWidth="1"/>
    <col min="8" max="9" width="16.7109375" style="24" customWidth="1"/>
    <col min="10" max="10" width="16.00390625" style="24" customWidth="1"/>
    <col min="11" max="11" width="20.28125" style="24" customWidth="1"/>
    <col min="12" max="12" width="12.8515625" style="24" customWidth="1"/>
    <col min="13" max="13" width="21.00390625" style="24" bestFit="1" customWidth="1"/>
    <col min="14" max="16384" width="9.140625" style="24" customWidth="1"/>
  </cols>
  <sheetData>
    <row r="1" ht="12.75"/>
    <row r="2" ht="12.75"/>
    <row r="3" spans="3:13" ht="15.75" customHeight="1">
      <c r="C3" s="488"/>
      <c r="D3" s="488"/>
      <c r="E3" s="488"/>
      <c r="F3" s="488"/>
      <c r="G3" s="488"/>
      <c r="H3" s="488"/>
      <c r="I3" s="488"/>
      <c r="J3" s="488"/>
      <c r="K3" s="488"/>
      <c r="L3" s="219"/>
      <c r="M3" s="219"/>
    </row>
    <row r="4" spans="3:13" ht="15.75" customHeight="1">
      <c r="C4" s="488" t="s">
        <v>116</v>
      </c>
      <c r="D4" s="488"/>
      <c r="E4" s="488"/>
      <c r="F4" s="488"/>
      <c r="G4" s="488"/>
      <c r="H4" s="488"/>
      <c r="I4" s="488"/>
      <c r="J4" s="488"/>
      <c r="K4" s="488"/>
      <c r="L4" s="219"/>
      <c r="M4" s="219"/>
    </row>
    <row r="5" spans="3:13" ht="15.75" customHeight="1">
      <c r="C5" s="501" t="str">
        <f>'VVF FINEP'!C5:L5</f>
        <v>SUBVENÇÃO ECONÔMICA - FORMULÁRIOS DE PRESTAÇÃO DE CONTAS</v>
      </c>
      <c r="D5" s="501"/>
      <c r="E5" s="501"/>
      <c r="F5" s="501"/>
      <c r="G5" s="501"/>
      <c r="H5" s="501"/>
      <c r="I5" s="501"/>
      <c r="J5" s="501"/>
      <c r="K5" s="501"/>
      <c r="L5" s="238"/>
      <c r="M5" s="238"/>
    </row>
    <row r="6" spans="3:13" ht="15">
      <c r="C6" s="39" t="s">
        <v>1</v>
      </c>
      <c r="E6" s="526">
        <f>1ºPASSO!E11</f>
        <v>0</v>
      </c>
      <c r="F6" s="526"/>
      <c r="G6" s="526"/>
      <c r="H6" s="526"/>
      <c r="I6" s="526"/>
      <c r="J6" s="526"/>
      <c r="K6" s="526"/>
      <c r="L6" s="177"/>
      <c r="M6" s="177"/>
    </row>
    <row r="7" spans="3:13" ht="15">
      <c r="C7" s="39" t="s">
        <v>2</v>
      </c>
      <c r="E7" s="526">
        <f>1ºPASSO!E12</f>
        <v>0</v>
      </c>
      <c r="F7" s="526"/>
      <c r="G7" s="526"/>
      <c r="H7" s="526"/>
      <c r="I7" s="526"/>
      <c r="J7" s="526"/>
      <c r="K7" s="526"/>
      <c r="L7" s="177"/>
      <c r="M7" s="177"/>
    </row>
    <row r="8" spans="3:13" ht="15">
      <c r="C8" s="39" t="s">
        <v>27</v>
      </c>
      <c r="E8" s="223" t="str">
        <f>1ºPASSO!E13</f>
        <v>__/__/__ a __/__/__</v>
      </c>
      <c r="F8" s="177"/>
      <c r="G8" s="177"/>
      <c r="H8" s="177"/>
      <c r="I8" s="177"/>
      <c r="J8" s="177"/>
      <c r="K8" s="177"/>
      <c r="L8" s="177"/>
      <c r="M8" s="177"/>
    </row>
    <row r="9" spans="3:13" ht="18" customHeight="1">
      <c r="C9" s="512" t="s">
        <v>126</v>
      </c>
      <c r="D9" s="512"/>
      <c r="E9" s="512"/>
      <c r="F9" s="512"/>
      <c r="G9" s="512"/>
      <c r="H9" s="512"/>
      <c r="I9" s="512"/>
      <c r="J9" s="512"/>
      <c r="K9" s="512"/>
      <c r="L9" s="221"/>
      <c r="M9" s="221"/>
    </row>
    <row r="10" ht="15.75" customHeight="1" thickBot="1">
      <c r="B10" s="55"/>
    </row>
    <row r="11" spans="4:9" ht="16.5" thickBot="1">
      <c r="D11" s="146"/>
      <c r="F11" s="523" t="s">
        <v>5</v>
      </c>
      <c r="G11" s="524"/>
      <c r="H11" s="524"/>
      <c r="I11" s="524"/>
    </row>
    <row r="12" spans="2:11" ht="32.25" thickBot="1">
      <c r="B12" s="352" t="s">
        <v>57</v>
      </c>
      <c r="C12" s="340" t="s">
        <v>96</v>
      </c>
      <c r="D12" s="359" t="s">
        <v>86</v>
      </c>
      <c r="E12" s="341" t="s">
        <v>94</v>
      </c>
      <c r="F12" s="341" t="s">
        <v>8</v>
      </c>
      <c r="G12" s="341" t="s">
        <v>58</v>
      </c>
      <c r="H12" s="342" t="s">
        <v>59</v>
      </c>
      <c r="I12" s="342" t="s">
        <v>119</v>
      </c>
      <c r="J12" s="341" t="s">
        <v>31</v>
      </c>
      <c r="K12" s="343" t="s">
        <v>29</v>
      </c>
    </row>
    <row r="13" spans="2:11" ht="12.75">
      <c r="B13" s="131">
        <v>1</v>
      </c>
      <c r="C13" s="56"/>
      <c r="D13" s="56"/>
      <c r="E13" s="57"/>
      <c r="F13" s="57"/>
      <c r="G13" s="190"/>
      <c r="H13" s="58"/>
      <c r="I13" s="58"/>
      <c r="J13" s="59"/>
      <c r="K13" s="139"/>
    </row>
    <row r="14" spans="2:11" ht="12.75">
      <c r="B14" s="120">
        <v>2</v>
      </c>
      <c r="C14" s="30"/>
      <c r="D14" s="30"/>
      <c r="E14" s="31"/>
      <c r="F14" s="31"/>
      <c r="G14" s="191"/>
      <c r="H14" s="49"/>
      <c r="I14" s="49"/>
      <c r="J14" s="32"/>
      <c r="K14" s="140"/>
    </row>
    <row r="15" spans="2:11" ht="12.75">
      <c r="B15" s="120">
        <v>3</v>
      </c>
      <c r="C15" s="30"/>
      <c r="D15" s="30"/>
      <c r="E15" s="31"/>
      <c r="F15" s="31"/>
      <c r="G15" s="191"/>
      <c r="H15" s="49"/>
      <c r="I15" s="58"/>
      <c r="J15" s="59"/>
      <c r="K15" s="140"/>
    </row>
    <row r="16" spans="2:11" ht="12.75">
      <c r="B16" s="120">
        <v>4</v>
      </c>
      <c r="C16" s="30"/>
      <c r="D16" s="30"/>
      <c r="E16" s="31"/>
      <c r="F16" s="31"/>
      <c r="G16" s="191"/>
      <c r="H16" s="49"/>
      <c r="I16" s="49"/>
      <c r="J16" s="32"/>
      <c r="K16" s="140"/>
    </row>
    <row r="17" spans="2:11" ht="12.75">
      <c r="B17" s="120">
        <v>5</v>
      </c>
      <c r="C17" s="30"/>
      <c r="D17" s="30"/>
      <c r="E17" s="31"/>
      <c r="F17" s="31"/>
      <c r="G17" s="191"/>
      <c r="H17" s="49"/>
      <c r="I17" s="58"/>
      <c r="J17" s="59"/>
      <c r="K17" s="140"/>
    </row>
    <row r="18" spans="2:11" ht="12.75">
      <c r="B18" s="120">
        <v>6</v>
      </c>
      <c r="C18" s="30"/>
      <c r="D18" s="30"/>
      <c r="E18" s="31"/>
      <c r="F18" s="31"/>
      <c r="G18" s="191"/>
      <c r="H18" s="49"/>
      <c r="I18" s="49"/>
      <c r="J18" s="32"/>
      <c r="K18" s="140"/>
    </row>
    <row r="19" spans="2:11" ht="12.75">
      <c r="B19" s="120">
        <v>7</v>
      </c>
      <c r="C19" s="30"/>
      <c r="D19" s="30"/>
      <c r="E19" s="31"/>
      <c r="F19" s="31"/>
      <c r="G19" s="191"/>
      <c r="H19" s="49"/>
      <c r="I19" s="58"/>
      <c r="J19" s="59"/>
      <c r="K19" s="140"/>
    </row>
    <row r="20" spans="2:11" ht="12.75">
      <c r="B20" s="120">
        <v>8</v>
      </c>
      <c r="C20" s="30"/>
      <c r="D20" s="30"/>
      <c r="E20" s="31"/>
      <c r="F20" s="31"/>
      <c r="G20" s="191"/>
      <c r="H20" s="49"/>
      <c r="I20" s="49"/>
      <c r="J20" s="32"/>
      <c r="K20" s="140"/>
    </row>
    <row r="21" spans="2:11" ht="12.75">
      <c r="B21" s="120">
        <v>9</v>
      </c>
      <c r="C21" s="30"/>
      <c r="D21" s="30"/>
      <c r="E21" s="31"/>
      <c r="F21" s="31"/>
      <c r="G21" s="191"/>
      <c r="H21" s="49"/>
      <c r="I21" s="58"/>
      <c r="J21" s="59"/>
      <c r="K21" s="140"/>
    </row>
    <row r="22" spans="2:11" ht="12.75">
      <c r="B22" s="120">
        <v>10</v>
      </c>
      <c r="C22" s="30"/>
      <c r="D22" s="30"/>
      <c r="E22" s="31"/>
      <c r="F22" s="31"/>
      <c r="G22" s="191"/>
      <c r="H22" s="49"/>
      <c r="I22" s="49"/>
      <c r="J22" s="32"/>
      <c r="K22" s="140"/>
    </row>
    <row r="23" spans="2:11" ht="12.75">
      <c r="B23" s="120">
        <v>11</v>
      </c>
      <c r="C23" s="30"/>
      <c r="D23" s="30"/>
      <c r="E23" s="31"/>
      <c r="F23" s="31"/>
      <c r="G23" s="191"/>
      <c r="H23" s="49"/>
      <c r="I23" s="58"/>
      <c r="J23" s="59"/>
      <c r="K23" s="140"/>
    </row>
    <row r="24" spans="2:11" ht="12.75">
      <c r="B24" s="120">
        <v>12</v>
      </c>
      <c r="C24" s="30"/>
      <c r="D24" s="30"/>
      <c r="E24" s="31"/>
      <c r="F24" s="31"/>
      <c r="G24" s="191"/>
      <c r="H24" s="49"/>
      <c r="I24" s="49"/>
      <c r="J24" s="32"/>
      <c r="K24" s="140"/>
    </row>
    <row r="25" spans="2:11" ht="12.75">
      <c r="B25" s="120">
        <v>13</v>
      </c>
      <c r="C25" s="30"/>
      <c r="D25" s="30"/>
      <c r="E25" s="31"/>
      <c r="F25" s="31"/>
      <c r="G25" s="191"/>
      <c r="H25" s="49"/>
      <c r="I25" s="58"/>
      <c r="J25" s="59"/>
      <c r="K25" s="140"/>
    </row>
    <row r="26" spans="2:11" ht="12.75">
      <c r="B26" s="120">
        <v>14</v>
      </c>
      <c r="C26" s="30"/>
      <c r="D26" s="30"/>
      <c r="E26" s="31"/>
      <c r="F26" s="31"/>
      <c r="G26" s="191"/>
      <c r="H26" s="49"/>
      <c r="I26" s="49"/>
      <c r="J26" s="32"/>
      <c r="K26" s="140"/>
    </row>
    <row r="27" spans="2:11" ht="12.75">
      <c r="B27" s="120">
        <v>15</v>
      </c>
      <c r="C27" s="30"/>
      <c r="D27" s="30"/>
      <c r="E27" s="31"/>
      <c r="F27" s="31"/>
      <c r="G27" s="191"/>
      <c r="H27" s="49"/>
      <c r="I27" s="58"/>
      <c r="J27" s="59"/>
      <c r="K27" s="140"/>
    </row>
    <row r="28" spans="2:11" ht="12.75">
      <c r="B28" s="120">
        <v>16</v>
      </c>
      <c r="C28" s="30"/>
      <c r="D28" s="30"/>
      <c r="E28" s="31"/>
      <c r="F28" s="31"/>
      <c r="G28" s="191"/>
      <c r="H28" s="49"/>
      <c r="I28" s="49"/>
      <c r="J28" s="32"/>
      <c r="K28" s="140"/>
    </row>
    <row r="29" spans="2:11" ht="12.75">
      <c r="B29" s="120">
        <v>17</v>
      </c>
      <c r="C29" s="30"/>
      <c r="D29" s="30"/>
      <c r="E29" s="31"/>
      <c r="F29" s="31"/>
      <c r="G29" s="191"/>
      <c r="H29" s="49"/>
      <c r="I29" s="58"/>
      <c r="J29" s="59"/>
      <c r="K29" s="140"/>
    </row>
    <row r="30" spans="2:11" ht="12.75">
      <c r="B30" s="120">
        <v>18</v>
      </c>
      <c r="C30" s="30"/>
      <c r="D30" s="30"/>
      <c r="E30" s="31"/>
      <c r="F30" s="31"/>
      <c r="G30" s="191"/>
      <c r="H30" s="49"/>
      <c r="I30" s="49"/>
      <c r="J30" s="32"/>
      <c r="K30" s="140"/>
    </row>
    <row r="31" spans="2:11" ht="12.75">
      <c r="B31" s="120">
        <v>19</v>
      </c>
      <c r="C31" s="30"/>
      <c r="D31" s="30"/>
      <c r="E31" s="31"/>
      <c r="F31" s="31"/>
      <c r="G31" s="191"/>
      <c r="H31" s="49"/>
      <c r="I31" s="58"/>
      <c r="J31" s="59"/>
      <c r="K31" s="140"/>
    </row>
    <row r="32" spans="2:11" ht="12.75">
      <c r="B32" s="120">
        <v>20</v>
      </c>
      <c r="C32" s="30"/>
      <c r="D32" s="30"/>
      <c r="E32" s="31"/>
      <c r="F32" s="31"/>
      <c r="G32" s="191"/>
      <c r="H32" s="49"/>
      <c r="I32" s="49"/>
      <c r="J32" s="32"/>
      <c r="K32" s="140"/>
    </row>
    <row r="33" spans="2:11" ht="12.75">
      <c r="B33" s="120">
        <v>21</v>
      </c>
      <c r="C33" s="30"/>
      <c r="D33" s="30"/>
      <c r="E33" s="31"/>
      <c r="F33" s="31"/>
      <c r="G33" s="191"/>
      <c r="H33" s="49"/>
      <c r="I33" s="58"/>
      <c r="J33" s="59"/>
      <c r="K33" s="140"/>
    </row>
    <row r="34" spans="2:11" ht="12.75">
      <c r="B34" s="120">
        <v>22</v>
      </c>
      <c r="C34" s="30"/>
      <c r="D34" s="30"/>
      <c r="E34" s="31"/>
      <c r="F34" s="31"/>
      <c r="G34" s="191"/>
      <c r="H34" s="49"/>
      <c r="I34" s="49"/>
      <c r="J34" s="32"/>
      <c r="K34" s="140"/>
    </row>
    <row r="35" spans="2:11" ht="12.75">
      <c r="B35" s="120">
        <v>23</v>
      </c>
      <c r="C35" s="30"/>
      <c r="D35" s="30"/>
      <c r="E35" s="31"/>
      <c r="F35" s="31"/>
      <c r="G35" s="191"/>
      <c r="H35" s="49"/>
      <c r="I35" s="58"/>
      <c r="J35" s="59"/>
      <c r="K35" s="140"/>
    </row>
    <row r="36" spans="2:11" ht="12.75">
      <c r="B36" s="120">
        <v>24</v>
      </c>
      <c r="C36" s="30"/>
      <c r="D36" s="30"/>
      <c r="E36" s="31"/>
      <c r="F36" s="31"/>
      <c r="G36" s="191"/>
      <c r="H36" s="49"/>
      <c r="I36" s="49"/>
      <c r="J36" s="32"/>
      <c r="K36" s="140"/>
    </row>
    <row r="37" spans="2:11" ht="12.75">
      <c r="B37" s="120">
        <v>25</v>
      </c>
      <c r="C37" s="30"/>
      <c r="D37" s="30"/>
      <c r="E37" s="31"/>
      <c r="F37" s="31"/>
      <c r="G37" s="191"/>
      <c r="H37" s="49"/>
      <c r="I37" s="58"/>
      <c r="J37" s="59"/>
      <c r="K37" s="140"/>
    </row>
    <row r="38" spans="2:11" ht="12.75">
      <c r="B38" s="120">
        <v>26</v>
      </c>
      <c r="C38" s="30"/>
      <c r="D38" s="30"/>
      <c r="E38" s="31"/>
      <c r="F38" s="31"/>
      <c r="G38" s="191"/>
      <c r="H38" s="49"/>
      <c r="I38" s="49"/>
      <c r="J38" s="32"/>
      <c r="K38" s="140"/>
    </row>
    <row r="39" spans="2:11" ht="12.75">
      <c r="B39" s="120">
        <v>27</v>
      </c>
      <c r="C39" s="30"/>
      <c r="D39" s="30"/>
      <c r="E39" s="31"/>
      <c r="F39" s="31"/>
      <c r="G39" s="191"/>
      <c r="H39" s="49"/>
      <c r="I39" s="58"/>
      <c r="J39" s="59"/>
      <c r="K39" s="140"/>
    </row>
    <row r="40" spans="2:11" ht="12.75">
      <c r="B40" s="120">
        <v>28</v>
      </c>
      <c r="C40" s="30"/>
      <c r="D40" s="30"/>
      <c r="E40" s="31"/>
      <c r="F40" s="31"/>
      <c r="G40" s="191"/>
      <c r="H40" s="49"/>
      <c r="I40" s="49"/>
      <c r="J40" s="32"/>
      <c r="K40" s="140"/>
    </row>
    <row r="41" spans="2:11" ht="12.75">
      <c r="B41" s="120">
        <v>29</v>
      </c>
      <c r="C41" s="30"/>
      <c r="D41" s="30"/>
      <c r="E41" s="31"/>
      <c r="F41" s="31"/>
      <c r="G41" s="191"/>
      <c r="H41" s="49"/>
      <c r="I41" s="58"/>
      <c r="J41" s="59"/>
      <c r="K41" s="140"/>
    </row>
    <row r="42" spans="2:11" ht="12.75">
      <c r="B42" s="122">
        <v>30</v>
      </c>
      <c r="C42" s="60"/>
      <c r="D42" s="60"/>
      <c r="E42" s="61"/>
      <c r="F42" s="61"/>
      <c r="G42" s="192"/>
      <c r="H42" s="62"/>
      <c r="I42" s="62"/>
      <c r="J42" s="141"/>
      <c r="K42" s="142"/>
    </row>
    <row r="43" spans="2:11" ht="16.5" thickBot="1">
      <c r="B43" s="519" t="s">
        <v>18</v>
      </c>
      <c r="C43" s="520"/>
      <c r="D43" s="520"/>
      <c r="E43" s="520"/>
      <c r="F43" s="520"/>
      <c r="G43" s="520"/>
      <c r="H43" s="520"/>
      <c r="I43" s="520"/>
      <c r="J43" s="521"/>
      <c r="K43" s="360">
        <f>SUM(K13:K42)</f>
        <v>0</v>
      </c>
    </row>
    <row r="44" spans="2:11" ht="12.75"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2:10" ht="12.75">
      <c r="B45" s="54"/>
      <c r="J45" s="102"/>
    </row>
    <row r="46" spans="7:11" ht="12.75">
      <c r="G46" s="24"/>
      <c r="H46" s="29"/>
      <c r="I46" s="29"/>
      <c r="J46" s="29"/>
      <c r="K46" s="29"/>
    </row>
    <row r="47" spans="7:11" ht="12.75">
      <c r="G47" s="496" t="s">
        <v>75</v>
      </c>
      <c r="H47" s="496"/>
      <c r="I47" s="496"/>
      <c r="J47" s="496"/>
      <c r="K47" s="496"/>
    </row>
    <row r="48" spans="7:11" ht="12.75">
      <c r="G48" s="525"/>
      <c r="H48" s="525"/>
      <c r="I48" s="525"/>
      <c r="J48" s="525"/>
      <c r="K48" s="525"/>
    </row>
    <row r="68" ht="12.75" hidden="1"/>
    <row r="69" ht="12.75" hidden="1"/>
  </sheetData>
  <sheetProtection/>
  <mergeCells count="10">
    <mergeCell ref="F11:I11"/>
    <mergeCell ref="C3:K3"/>
    <mergeCell ref="C4:K4"/>
    <mergeCell ref="B43:J43"/>
    <mergeCell ref="G47:K48"/>
    <mergeCell ref="B44:K44"/>
    <mergeCell ref="C9:K9"/>
    <mergeCell ref="E7:K7"/>
    <mergeCell ref="E6:K6"/>
    <mergeCell ref="C5:K5"/>
  </mergeCells>
  <printOptions horizontalCentered="1" verticalCentered="1"/>
  <pageMargins left="0.7874015748031497" right="0.7874015748031497" top="0.4724409448818898" bottom="0.4724409448818898" header="0.5118110236220472" footer="0.5118110236220472"/>
  <pageSetup fitToHeight="15" fitToWidth="1" horizontalDpi="600" verticalDpi="600" orientation="landscape" paperSize="9" scale="72" r:id="rId3"/>
  <headerFooter alignWithMargins="0">
    <oddFooter>&amp;LSubvenção - Recursos FINEP&amp;CServiços de Terceiros - PF&amp;RPágina &amp;P de &amp;N</oddFooter>
  </headerFooter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B3:K50"/>
  <sheetViews>
    <sheetView showGridLines="0" zoomScalePageLayoutView="0" workbookViewId="0" topLeftCell="E1">
      <selection activeCell="L4" sqref="L4"/>
    </sheetView>
  </sheetViews>
  <sheetFormatPr defaultColWidth="9.140625" defaultRowHeight="12.75"/>
  <cols>
    <col min="1" max="1" width="1.7109375" style="24" customWidth="1"/>
    <col min="2" max="2" width="5.7109375" style="24" customWidth="1"/>
    <col min="3" max="4" width="36.140625" style="24" customWidth="1"/>
    <col min="5" max="5" width="33.57421875" style="24" customWidth="1"/>
    <col min="6" max="6" width="21.57421875" style="24" customWidth="1"/>
    <col min="7" max="8" width="16.8515625" style="24" customWidth="1"/>
    <col min="9" max="9" width="17.00390625" style="24" customWidth="1"/>
    <col min="10" max="10" width="19.00390625" style="24" customWidth="1"/>
    <col min="11" max="11" width="20.7109375" style="24" bestFit="1" customWidth="1"/>
    <col min="12" max="16384" width="9.140625" style="24" customWidth="1"/>
  </cols>
  <sheetData>
    <row r="1" ht="12.75"/>
    <row r="2" ht="12.75"/>
    <row r="3" spans="3:11" ht="15.75" customHeight="1">
      <c r="C3" s="488"/>
      <c r="D3" s="488"/>
      <c r="E3" s="488"/>
      <c r="F3" s="488"/>
      <c r="G3" s="488"/>
      <c r="H3" s="488"/>
      <c r="I3" s="488"/>
      <c r="J3" s="488"/>
      <c r="K3" s="219"/>
    </row>
    <row r="4" spans="3:11" ht="15.75" customHeight="1">
      <c r="C4" s="488" t="s">
        <v>116</v>
      </c>
      <c r="D4" s="488"/>
      <c r="E4" s="488"/>
      <c r="F4" s="488"/>
      <c r="G4" s="488"/>
      <c r="H4" s="488"/>
      <c r="I4" s="488"/>
      <c r="J4" s="488"/>
      <c r="K4" s="219"/>
    </row>
    <row r="5" spans="3:11" ht="15.75" customHeight="1">
      <c r="C5" s="501" t="str">
        <f>'VVF FINEP'!C5:L5</f>
        <v>SUBVENÇÃO ECONÔMICA - FORMULÁRIOS DE PRESTAÇÃO DE CONTAS</v>
      </c>
      <c r="D5" s="501"/>
      <c r="E5" s="501"/>
      <c r="F5" s="501"/>
      <c r="G5" s="501"/>
      <c r="H5" s="501"/>
      <c r="I5" s="501"/>
      <c r="J5" s="501"/>
      <c r="K5" s="238"/>
    </row>
    <row r="6" spans="3:11" ht="15">
      <c r="C6" s="39" t="s">
        <v>1</v>
      </c>
      <c r="D6" s="177">
        <f>1ºPASSO!E11</f>
        <v>0</v>
      </c>
      <c r="E6" s="177"/>
      <c r="F6" s="177"/>
      <c r="G6" s="177"/>
      <c r="H6" s="177"/>
      <c r="I6" s="177"/>
      <c r="J6" s="177"/>
      <c r="K6" s="177"/>
    </row>
    <row r="7" spans="3:11" ht="15">
      <c r="C7" s="39" t="s">
        <v>2</v>
      </c>
      <c r="D7" s="222">
        <f>1ºPASSO!E12</f>
        <v>0</v>
      </c>
      <c r="E7" s="177"/>
      <c r="F7" s="177"/>
      <c r="G7" s="177"/>
      <c r="H7" s="177"/>
      <c r="I7" s="177"/>
      <c r="J7" s="177"/>
      <c r="K7" s="177"/>
    </row>
    <row r="8" spans="3:11" ht="15">
      <c r="C8" s="39" t="s">
        <v>27</v>
      </c>
      <c r="D8" s="223" t="str">
        <f>1ºPASSO!E13</f>
        <v>__/__/__ a __/__/__</v>
      </c>
      <c r="E8" s="177"/>
      <c r="F8" s="177"/>
      <c r="G8" s="177"/>
      <c r="H8" s="177"/>
      <c r="I8" s="177"/>
      <c r="J8" s="177"/>
      <c r="K8" s="177"/>
    </row>
    <row r="9" spans="3:11" ht="18.75" customHeight="1" thickBot="1">
      <c r="C9" s="512" t="s">
        <v>127</v>
      </c>
      <c r="D9" s="512"/>
      <c r="E9" s="512"/>
      <c r="F9" s="512"/>
      <c r="G9" s="512"/>
      <c r="H9" s="512"/>
      <c r="I9" s="512"/>
      <c r="J9" s="512"/>
      <c r="K9" s="221"/>
    </row>
    <row r="10" spans="4:9" ht="15.75" customHeight="1" thickBot="1">
      <c r="D10" s="193"/>
      <c r="E10" s="527" t="s">
        <v>5</v>
      </c>
      <c r="F10" s="528"/>
      <c r="G10" s="527" t="s">
        <v>97</v>
      </c>
      <c r="H10" s="529"/>
      <c r="I10" s="528"/>
    </row>
    <row r="11" spans="2:10" ht="32.25" thickBot="1">
      <c r="B11" s="352" t="s">
        <v>57</v>
      </c>
      <c r="C11" s="340" t="s">
        <v>96</v>
      </c>
      <c r="D11" s="341" t="s">
        <v>94</v>
      </c>
      <c r="E11" s="341" t="s">
        <v>46</v>
      </c>
      <c r="F11" s="341" t="s">
        <v>43</v>
      </c>
      <c r="G11" s="342" t="s">
        <v>84</v>
      </c>
      <c r="H11" s="342" t="s">
        <v>119</v>
      </c>
      <c r="I11" s="341" t="s">
        <v>31</v>
      </c>
      <c r="J11" s="361" t="s">
        <v>29</v>
      </c>
    </row>
    <row r="12" spans="2:10" ht="12.75">
      <c r="B12" s="131">
        <v>1</v>
      </c>
      <c r="C12" s="56"/>
      <c r="D12" s="56"/>
      <c r="E12" s="57"/>
      <c r="F12" s="143"/>
      <c r="G12" s="58"/>
      <c r="H12" s="58"/>
      <c r="I12" s="59"/>
      <c r="J12" s="139"/>
    </row>
    <row r="13" spans="2:10" ht="12.75">
      <c r="B13" s="120">
        <v>2</v>
      </c>
      <c r="C13" s="30"/>
      <c r="D13" s="30"/>
      <c r="E13" s="31"/>
      <c r="F13" s="144"/>
      <c r="G13" s="49"/>
      <c r="H13" s="49"/>
      <c r="I13" s="32"/>
      <c r="J13" s="140"/>
    </row>
    <row r="14" spans="2:10" ht="12.75">
      <c r="B14" s="120">
        <v>3</v>
      </c>
      <c r="C14" s="30"/>
      <c r="D14" s="30"/>
      <c r="E14" s="31"/>
      <c r="F14" s="144"/>
      <c r="G14" s="49"/>
      <c r="H14" s="58"/>
      <c r="I14" s="59"/>
      <c r="J14" s="140"/>
    </row>
    <row r="15" spans="2:10" ht="12.75">
      <c r="B15" s="120">
        <v>4</v>
      </c>
      <c r="C15" s="30"/>
      <c r="D15" s="30"/>
      <c r="E15" s="31"/>
      <c r="F15" s="144"/>
      <c r="G15" s="49"/>
      <c r="H15" s="49"/>
      <c r="I15" s="32"/>
      <c r="J15" s="140"/>
    </row>
    <row r="16" spans="2:10" ht="12.75">
      <c r="B16" s="120">
        <v>5</v>
      </c>
      <c r="C16" s="30"/>
      <c r="D16" s="30"/>
      <c r="E16" s="31"/>
      <c r="F16" s="144"/>
      <c r="G16" s="49"/>
      <c r="H16" s="58"/>
      <c r="I16" s="59"/>
      <c r="J16" s="140"/>
    </row>
    <row r="17" spans="2:10" ht="12.75">
      <c r="B17" s="120">
        <v>6</v>
      </c>
      <c r="C17" s="30"/>
      <c r="D17" s="30"/>
      <c r="E17" s="31"/>
      <c r="F17" s="144"/>
      <c r="G17" s="49"/>
      <c r="H17" s="49"/>
      <c r="I17" s="32"/>
      <c r="J17" s="140"/>
    </row>
    <row r="18" spans="2:10" ht="12.75">
      <c r="B18" s="120">
        <v>7</v>
      </c>
      <c r="C18" s="30"/>
      <c r="D18" s="30"/>
      <c r="E18" s="31"/>
      <c r="F18" s="144"/>
      <c r="G18" s="49"/>
      <c r="H18" s="58"/>
      <c r="I18" s="59"/>
      <c r="J18" s="140"/>
    </row>
    <row r="19" spans="2:10" ht="12.75">
      <c r="B19" s="120">
        <v>8</v>
      </c>
      <c r="C19" s="30"/>
      <c r="D19" s="30"/>
      <c r="E19" s="31"/>
      <c r="F19" s="144"/>
      <c r="G19" s="49"/>
      <c r="H19" s="49"/>
      <c r="I19" s="32"/>
      <c r="J19" s="140"/>
    </row>
    <row r="20" spans="2:10" ht="12.75">
      <c r="B20" s="120">
        <v>9</v>
      </c>
      <c r="C20" s="30"/>
      <c r="D20" s="30"/>
      <c r="E20" s="31"/>
      <c r="F20" s="144"/>
      <c r="G20" s="49"/>
      <c r="H20" s="58"/>
      <c r="I20" s="59"/>
      <c r="J20" s="140"/>
    </row>
    <row r="21" spans="2:10" ht="12.75">
      <c r="B21" s="120">
        <v>10</v>
      </c>
      <c r="C21" s="30"/>
      <c r="D21" s="30"/>
      <c r="E21" s="31"/>
      <c r="F21" s="144"/>
      <c r="G21" s="49"/>
      <c r="H21" s="49"/>
      <c r="I21" s="32"/>
      <c r="J21" s="140"/>
    </row>
    <row r="22" spans="2:10" ht="12.75">
      <c r="B22" s="120">
        <v>11</v>
      </c>
      <c r="C22" s="30"/>
      <c r="D22" s="30"/>
      <c r="E22" s="31"/>
      <c r="F22" s="144"/>
      <c r="G22" s="49"/>
      <c r="H22" s="58"/>
      <c r="I22" s="59"/>
      <c r="J22" s="140"/>
    </row>
    <row r="23" spans="2:10" ht="12.75">
      <c r="B23" s="120">
        <v>12</v>
      </c>
      <c r="C23" s="30"/>
      <c r="D23" s="30"/>
      <c r="E23" s="31"/>
      <c r="F23" s="144"/>
      <c r="G23" s="49"/>
      <c r="H23" s="49"/>
      <c r="I23" s="32"/>
      <c r="J23" s="140"/>
    </row>
    <row r="24" spans="2:10" ht="12.75">
      <c r="B24" s="120">
        <v>13</v>
      </c>
      <c r="C24" s="30"/>
      <c r="D24" s="30"/>
      <c r="E24" s="31"/>
      <c r="F24" s="144"/>
      <c r="G24" s="49"/>
      <c r="H24" s="58"/>
      <c r="I24" s="59"/>
      <c r="J24" s="140"/>
    </row>
    <row r="25" spans="2:10" ht="12.75">
      <c r="B25" s="120">
        <v>14</v>
      </c>
      <c r="C25" s="30"/>
      <c r="D25" s="30"/>
      <c r="E25" s="31"/>
      <c r="F25" s="144"/>
      <c r="G25" s="49"/>
      <c r="H25" s="49"/>
      <c r="I25" s="32"/>
      <c r="J25" s="140"/>
    </row>
    <row r="26" spans="2:10" ht="12.75">
      <c r="B26" s="120">
        <v>15</v>
      </c>
      <c r="C26" s="30"/>
      <c r="D26" s="30"/>
      <c r="E26" s="31"/>
      <c r="F26" s="144"/>
      <c r="G26" s="49"/>
      <c r="H26" s="58"/>
      <c r="I26" s="59"/>
      <c r="J26" s="140"/>
    </row>
    <row r="27" spans="2:10" ht="12.75">
      <c r="B27" s="120">
        <v>16</v>
      </c>
      <c r="C27" s="30"/>
      <c r="D27" s="30"/>
      <c r="E27" s="31"/>
      <c r="F27" s="144"/>
      <c r="G27" s="49"/>
      <c r="H27" s="49"/>
      <c r="I27" s="32"/>
      <c r="J27" s="140"/>
    </row>
    <row r="28" spans="2:10" ht="12.75">
      <c r="B28" s="120">
        <v>17</v>
      </c>
      <c r="C28" s="30"/>
      <c r="D28" s="30"/>
      <c r="E28" s="31"/>
      <c r="F28" s="144"/>
      <c r="G28" s="49"/>
      <c r="H28" s="58"/>
      <c r="I28" s="59"/>
      <c r="J28" s="140"/>
    </row>
    <row r="29" spans="2:10" ht="12.75">
      <c r="B29" s="120">
        <v>18</v>
      </c>
      <c r="C29" s="30"/>
      <c r="D29" s="30"/>
      <c r="E29" s="31"/>
      <c r="F29" s="144"/>
      <c r="G29" s="49"/>
      <c r="H29" s="49"/>
      <c r="I29" s="32"/>
      <c r="J29" s="140"/>
    </row>
    <row r="30" spans="2:10" ht="12.75">
      <c r="B30" s="120">
        <v>19</v>
      </c>
      <c r="C30" s="30"/>
      <c r="D30" s="30"/>
      <c r="E30" s="31"/>
      <c r="F30" s="144"/>
      <c r="G30" s="49"/>
      <c r="H30" s="58"/>
      <c r="I30" s="59"/>
      <c r="J30" s="140"/>
    </row>
    <row r="31" spans="2:10" ht="12.75">
      <c r="B31" s="120">
        <v>20</v>
      </c>
      <c r="C31" s="30"/>
      <c r="D31" s="30"/>
      <c r="E31" s="31"/>
      <c r="F31" s="144"/>
      <c r="G31" s="49"/>
      <c r="H31" s="49"/>
      <c r="I31" s="32"/>
      <c r="J31" s="140"/>
    </row>
    <row r="32" spans="2:10" ht="12.75">
      <c r="B32" s="120">
        <v>21</v>
      </c>
      <c r="C32" s="30"/>
      <c r="D32" s="30"/>
      <c r="E32" s="31"/>
      <c r="F32" s="144"/>
      <c r="G32" s="49"/>
      <c r="H32" s="58"/>
      <c r="I32" s="59"/>
      <c r="J32" s="140"/>
    </row>
    <row r="33" spans="2:10" ht="12.75">
      <c r="B33" s="120">
        <v>22</v>
      </c>
      <c r="C33" s="30"/>
      <c r="D33" s="30"/>
      <c r="E33" s="31"/>
      <c r="F33" s="144"/>
      <c r="G33" s="49"/>
      <c r="H33" s="49"/>
      <c r="I33" s="32"/>
      <c r="J33" s="140"/>
    </row>
    <row r="34" spans="2:10" ht="12.75">
      <c r="B34" s="120">
        <v>23</v>
      </c>
      <c r="C34" s="30"/>
      <c r="D34" s="30"/>
      <c r="E34" s="31"/>
      <c r="F34" s="144"/>
      <c r="G34" s="49"/>
      <c r="H34" s="58"/>
      <c r="I34" s="59"/>
      <c r="J34" s="140"/>
    </row>
    <row r="35" spans="2:10" ht="12.75">
      <c r="B35" s="120">
        <v>24</v>
      </c>
      <c r="C35" s="30"/>
      <c r="D35" s="30"/>
      <c r="E35" s="31"/>
      <c r="F35" s="144"/>
      <c r="G35" s="49"/>
      <c r="H35" s="49"/>
      <c r="I35" s="32"/>
      <c r="J35" s="140"/>
    </row>
    <row r="36" spans="2:10" ht="12.75">
      <c r="B36" s="120">
        <v>25</v>
      </c>
      <c r="C36" s="30"/>
      <c r="D36" s="30"/>
      <c r="E36" s="31"/>
      <c r="F36" s="144"/>
      <c r="G36" s="49"/>
      <c r="H36" s="58"/>
      <c r="I36" s="59"/>
      <c r="J36" s="140"/>
    </row>
    <row r="37" spans="2:10" ht="12.75">
      <c r="B37" s="120">
        <v>26</v>
      </c>
      <c r="C37" s="30"/>
      <c r="D37" s="30"/>
      <c r="E37" s="31"/>
      <c r="F37" s="144"/>
      <c r="G37" s="49"/>
      <c r="H37" s="49"/>
      <c r="I37" s="32"/>
      <c r="J37" s="140"/>
    </row>
    <row r="38" spans="2:10" ht="12.75">
      <c r="B38" s="120">
        <v>27</v>
      </c>
      <c r="C38" s="30"/>
      <c r="D38" s="30"/>
      <c r="E38" s="31"/>
      <c r="F38" s="144"/>
      <c r="G38" s="49"/>
      <c r="H38" s="58"/>
      <c r="I38" s="59"/>
      <c r="J38" s="140"/>
    </row>
    <row r="39" spans="2:10" ht="12.75">
      <c r="B39" s="120">
        <v>28</v>
      </c>
      <c r="C39" s="30"/>
      <c r="D39" s="30"/>
      <c r="E39" s="31"/>
      <c r="F39" s="144"/>
      <c r="G39" s="49"/>
      <c r="H39" s="49"/>
      <c r="I39" s="32"/>
      <c r="J39" s="140"/>
    </row>
    <row r="40" spans="2:10" ht="12.75">
      <c r="B40" s="120">
        <v>29</v>
      </c>
      <c r="C40" s="30"/>
      <c r="D40" s="30"/>
      <c r="E40" s="31"/>
      <c r="F40" s="144"/>
      <c r="G40" s="49"/>
      <c r="H40" s="58"/>
      <c r="I40" s="59"/>
      <c r="J40" s="140"/>
    </row>
    <row r="41" spans="2:10" ht="12.75">
      <c r="B41" s="122">
        <v>30</v>
      </c>
      <c r="C41" s="60"/>
      <c r="D41" s="60"/>
      <c r="E41" s="61"/>
      <c r="F41" s="145"/>
      <c r="G41" s="62"/>
      <c r="H41" s="62"/>
      <c r="I41" s="141"/>
      <c r="J41" s="142"/>
    </row>
    <row r="42" spans="2:10" ht="16.5" customHeight="1" thickBot="1">
      <c r="B42" s="519" t="s">
        <v>18</v>
      </c>
      <c r="C42" s="520"/>
      <c r="D42" s="520"/>
      <c r="E42" s="520"/>
      <c r="F42" s="520"/>
      <c r="G42" s="520"/>
      <c r="H42" s="520"/>
      <c r="I42" s="521"/>
      <c r="J42" s="372">
        <f>SUM(J12:J41)</f>
        <v>0</v>
      </c>
    </row>
    <row r="43" ht="12.75">
      <c r="B43" s="55"/>
    </row>
    <row r="44" ht="12.75">
      <c r="B44" s="55"/>
    </row>
    <row r="45" spans="2:10" ht="12.75">
      <c r="B45" s="55"/>
      <c r="F45" s="29"/>
      <c r="G45" s="29"/>
      <c r="H45" s="29"/>
      <c r="I45" s="29"/>
      <c r="J45" s="29"/>
    </row>
    <row r="46" spans="2:10" ht="12.75" customHeight="1">
      <c r="B46" s="55"/>
      <c r="F46" s="514" t="s">
        <v>75</v>
      </c>
      <c r="G46" s="514"/>
      <c r="H46" s="514"/>
      <c r="I46" s="514"/>
      <c r="J46" s="514"/>
    </row>
    <row r="47" ht="12.75">
      <c r="B47" s="55"/>
    </row>
    <row r="48" ht="12.75">
      <c r="B48" s="55"/>
    </row>
    <row r="49" ht="12.75">
      <c r="B49" s="55"/>
    </row>
    <row r="50" ht="12.75">
      <c r="B50" s="55"/>
    </row>
  </sheetData>
  <sheetProtection/>
  <mergeCells count="8">
    <mergeCell ref="F46:J46"/>
    <mergeCell ref="C9:J9"/>
    <mergeCell ref="C5:J5"/>
    <mergeCell ref="C4:J4"/>
    <mergeCell ref="C3:J3"/>
    <mergeCell ref="B42:I42"/>
    <mergeCell ref="E10:F10"/>
    <mergeCell ref="G10:I10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3"/>
  <headerFooter alignWithMargins="0">
    <oddFooter>&amp;LSubvenção - Recursos FINEP&amp;CServiços de Terceiros - PJ&amp;RPágina &amp;P de &amp;N</oddFooter>
  </headerFooter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B1:L43"/>
  <sheetViews>
    <sheetView showGridLines="0" zoomScalePageLayoutView="0" workbookViewId="0" topLeftCell="C1">
      <selection activeCell="I12" sqref="I12"/>
    </sheetView>
  </sheetViews>
  <sheetFormatPr defaultColWidth="9.140625" defaultRowHeight="12.75"/>
  <cols>
    <col min="1" max="1" width="2.7109375" style="6" customWidth="1"/>
    <col min="2" max="2" width="5.7109375" style="24" customWidth="1"/>
    <col min="3" max="4" width="35.421875" style="6" customWidth="1"/>
    <col min="5" max="5" width="33.8515625" style="6" customWidth="1"/>
    <col min="6" max="6" width="20.140625" style="6" customWidth="1"/>
    <col min="7" max="7" width="15.28125" style="53" customWidth="1"/>
    <col min="8" max="9" width="13.28125" style="6" customWidth="1"/>
    <col min="10" max="10" width="15.00390625" style="6" customWidth="1"/>
    <col min="11" max="11" width="17.28125" style="53" customWidth="1"/>
    <col min="12" max="12" width="9.28125" style="6" customWidth="1"/>
    <col min="13" max="16384" width="9.140625" style="6" customWidth="1"/>
  </cols>
  <sheetData>
    <row r="1" spans="3:12" ht="15.75"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3:12" ht="15.75"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3:12" ht="15.75">
      <c r="C3" s="313"/>
      <c r="D3" s="535"/>
      <c r="E3" s="535"/>
      <c r="F3" s="535"/>
      <c r="G3" s="535"/>
      <c r="H3" s="535"/>
      <c r="I3" s="535"/>
      <c r="J3" s="535"/>
      <c r="K3" s="313"/>
      <c r="L3" s="313"/>
    </row>
    <row r="4" spans="3:12" ht="15.75">
      <c r="C4" s="535" t="s">
        <v>116</v>
      </c>
      <c r="D4" s="535"/>
      <c r="E4" s="535"/>
      <c r="F4" s="535"/>
      <c r="G4" s="535"/>
      <c r="H4" s="535"/>
      <c r="I4" s="535"/>
      <c r="J4" s="535"/>
      <c r="K4" s="535"/>
      <c r="L4" s="535"/>
    </row>
    <row r="5" spans="3:12" ht="15.75">
      <c r="C5" s="534" t="str">
        <f>'VVF FINEP'!C5:L5</f>
        <v>SUBVENÇÃO ECONÔMICA - FORMULÁRIOS DE PRESTAÇÃO DE CONTAS</v>
      </c>
      <c r="D5" s="534"/>
      <c r="E5" s="534"/>
      <c r="F5" s="534"/>
      <c r="G5" s="534"/>
      <c r="H5" s="534"/>
      <c r="I5" s="534"/>
      <c r="J5" s="534"/>
      <c r="K5" s="534"/>
      <c r="L5" s="534"/>
    </row>
    <row r="6" spans="3:12" ht="15">
      <c r="C6" s="38" t="s">
        <v>1</v>
      </c>
      <c r="D6" s="539">
        <f>1ºPASSO!E11</f>
        <v>0</v>
      </c>
      <c r="E6" s="539"/>
      <c r="F6" s="539"/>
      <c r="G6" s="539"/>
      <c r="H6" s="539"/>
      <c r="I6" s="539"/>
      <c r="J6" s="539"/>
      <c r="K6" s="539"/>
      <c r="L6" s="539"/>
    </row>
    <row r="7" spans="3:12" ht="15">
      <c r="C7" s="38" t="s">
        <v>2</v>
      </c>
      <c r="D7" s="228">
        <f>1ºPASSO!E12</f>
        <v>0</v>
      </c>
      <c r="E7" s="228"/>
      <c r="F7" s="228"/>
      <c r="G7" s="228"/>
      <c r="H7" s="228"/>
      <c r="I7" s="228"/>
      <c r="J7" s="228"/>
      <c r="K7" s="228"/>
      <c r="L7" s="228"/>
    </row>
    <row r="8" spans="3:12" ht="15">
      <c r="C8" s="38" t="s">
        <v>27</v>
      </c>
      <c r="D8" s="538" t="str">
        <f>1ºPASSO!E13</f>
        <v>__/__/__ a __/__/__</v>
      </c>
      <c r="E8" s="539"/>
      <c r="F8" s="539"/>
      <c r="G8" s="539"/>
      <c r="H8" s="539"/>
      <c r="I8" s="539"/>
      <c r="J8" s="539"/>
      <c r="K8" s="539"/>
      <c r="L8" s="539"/>
    </row>
    <row r="9" spans="3:12" ht="18.75" thickBot="1">
      <c r="C9" s="536" t="s">
        <v>128</v>
      </c>
      <c r="D9" s="537"/>
      <c r="E9" s="537"/>
      <c r="F9" s="537"/>
      <c r="G9" s="537"/>
      <c r="H9" s="537"/>
      <c r="I9" s="537"/>
      <c r="J9" s="537"/>
      <c r="K9" s="537"/>
      <c r="L9" s="537"/>
    </row>
    <row r="10" spans="4:10" ht="15.75" customHeight="1" thickBot="1">
      <c r="D10" s="171"/>
      <c r="E10" s="530" t="s">
        <v>5</v>
      </c>
      <c r="F10" s="531"/>
      <c r="G10" s="530" t="s">
        <v>97</v>
      </c>
      <c r="H10" s="532"/>
      <c r="I10" s="532"/>
      <c r="J10" s="533"/>
    </row>
    <row r="11" spans="2:11" ht="45.75" customHeight="1" thickBot="1">
      <c r="B11" s="352" t="s">
        <v>57</v>
      </c>
      <c r="C11" s="340" t="s">
        <v>93</v>
      </c>
      <c r="D11" s="341" t="s">
        <v>94</v>
      </c>
      <c r="E11" s="353" t="s">
        <v>46</v>
      </c>
      <c r="F11" s="353" t="s">
        <v>43</v>
      </c>
      <c r="G11" s="354" t="s">
        <v>98</v>
      </c>
      <c r="H11" s="342" t="s">
        <v>87</v>
      </c>
      <c r="I11" s="342" t="s">
        <v>119</v>
      </c>
      <c r="J11" s="341" t="s">
        <v>31</v>
      </c>
      <c r="K11" s="343" t="s">
        <v>29</v>
      </c>
    </row>
    <row r="12" spans="2:11" ht="13.5" customHeight="1">
      <c r="B12" s="239">
        <v>1</v>
      </c>
      <c r="C12" s="240"/>
      <c r="D12" s="240"/>
      <c r="E12" s="240"/>
      <c r="F12" s="241"/>
      <c r="G12" s="240"/>
      <c r="H12" s="242"/>
      <c r="I12" s="242"/>
      <c r="J12" s="243"/>
      <c r="K12" s="244"/>
    </row>
    <row r="13" spans="2:11" ht="12.75">
      <c r="B13" s="120">
        <v>2</v>
      </c>
      <c r="C13" s="30"/>
      <c r="D13" s="30"/>
      <c r="E13" s="30"/>
      <c r="F13" s="144"/>
      <c r="G13" s="30"/>
      <c r="H13" s="49"/>
      <c r="I13" s="49"/>
      <c r="J13" s="32"/>
      <c r="K13" s="140"/>
    </row>
    <row r="14" spans="2:11" ht="12.75">
      <c r="B14" s="245">
        <v>3</v>
      </c>
      <c r="C14" s="246"/>
      <c r="D14" s="246"/>
      <c r="E14" s="246"/>
      <c r="F14" s="247"/>
      <c r="G14" s="246"/>
      <c r="H14" s="248"/>
      <c r="I14" s="248"/>
      <c r="J14" s="249"/>
      <c r="K14" s="250"/>
    </row>
    <row r="15" spans="2:11" ht="12.75">
      <c r="B15" s="120">
        <v>4</v>
      </c>
      <c r="C15" s="30"/>
      <c r="D15" s="30"/>
      <c r="E15" s="30"/>
      <c r="F15" s="144"/>
      <c r="G15" s="30"/>
      <c r="H15" s="49"/>
      <c r="I15" s="49"/>
      <c r="J15" s="32"/>
      <c r="K15" s="140"/>
    </row>
    <row r="16" spans="2:11" ht="12.75">
      <c r="B16" s="245">
        <v>5</v>
      </c>
      <c r="C16" s="246"/>
      <c r="D16" s="246"/>
      <c r="E16" s="246"/>
      <c r="F16" s="247"/>
      <c r="G16" s="246"/>
      <c r="H16" s="248"/>
      <c r="I16" s="248"/>
      <c r="J16" s="249"/>
      <c r="K16" s="250"/>
    </row>
    <row r="17" spans="2:11" ht="12.75">
      <c r="B17" s="120">
        <v>6</v>
      </c>
      <c r="C17" s="30"/>
      <c r="D17" s="30"/>
      <c r="E17" s="30"/>
      <c r="F17" s="144"/>
      <c r="G17" s="30"/>
      <c r="H17" s="49"/>
      <c r="I17" s="49"/>
      <c r="J17" s="32"/>
      <c r="K17" s="140"/>
    </row>
    <row r="18" spans="2:11" ht="12.75">
      <c r="B18" s="245">
        <v>7</v>
      </c>
      <c r="C18" s="246"/>
      <c r="D18" s="246"/>
      <c r="E18" s="246"/>
      <c r="F18" s="247"/>
      <c r="G18" s="246"/>
      <c r="H18" s="248"/>
      <c r="I18" s="248"/>
      <c r="J18" s="249"/>
      <c r="K18" s="250"/>
    </row>
    <row r="19" spans="2:11" ht="12.75">
      <c r="B19" s="120">
        <v>8</v>
      </c>
      <c r="C19" s="30"/>
      <c r="D19" s="30"/>
      <c r="E19" s="30"/>
      <c r="F19" s="144"/>
      <c r="G19" s="30"/>
      <c r="H19" s="49"/>
      <c r="I19" s="49"/>
      <c r="J19" s="32"/>
      <c r="K19" s="140"/>
    </row>
    <row r="20" spans="2:11" ht="12.75">
      <c r="B20" s="245">
        <v>9</v>
      </c>
      <c r="C20" s="246"/>
      <c r="D20" s="246"/>
      <c r="E20" s="246"/>
      <c r="F20" s="247"/>
      <c r="G20" s="246"/>
      <c r="H20" s="248"/>
      <c r="I20" s="248"/>
      <c r="J20" s="249"/>
      <c r="K20" s="250"/>
    </row>
    <row r="21" spans="2:11" ht="12.75">
      <c r="B21" s="120">
        <v>10</v>
      </c>
      <c r="C21" s="30"/>
      <c r="D21" s="30"/>
      <c r="E21" s="30"/>
      <c r="F21" s="144"/>
      <c r="G21" s="30"/>
      <c r="H21" s="49"/>
      <c r="I21" s="49"/>
      <c r="J21" s="32"/>
      <c r="K21" s="140"/>
    </row>
    <row r="22" spans="2:11" ht="12.75">
      <c r="B22" s="245">
        <v>11</v>
      </c>
      <c r="C22" s="246"/>
      <c r="D22" s="246"/>
      <c r="E22" s="246"/>
      <c r="F22" s="247"/>
      <c r="G22" s="246"/>
      <c r="H22" s="248"/>
      <c r="I22" s="248"/>
      <c r="J22" s="249"/>
      <c r="K22" s="250"/>
    </row>
    <row r="23" spans="2:11" ht="12.75">
      <c r="B23" s="120">
        <v>12</v>
      </c>
      <c r="C23" s="30"/>
      <c r="D23" s="30"/>
      <c r="E23" s="30"/>
      <c r="F23" s="144"/>
      <c r="G23" s="30"/>
      <c r="H23" s="49"/>
      <c r="I23" s="49"/>
      <c r="J23" s="32"/>
      <c r="K23" s="140"/>
    </row>
    <row r="24" spans="2:11" ht="12.75">
      <c r="B24" s="245">
        <v>13</v>
      </c>
      <c r="C24" s="246"/>
      <c r="D24" s="246"/>
      <c r="E24" s="246"/>
      <c r="F24" s="247"/>
      <c r="G24" s="246"/>
      <c r="H24" s="248"/>
      <c r="I24" s="248"/>
      <c r="J24" s="249"/>
      <c r="K24" s="250"/>
    </row>
    <row r="25" spans="2:11" ht="12.75">
      <c r="B25" s="120">
        <v>14</v>
      </c>
      <c r="C25" s="30"/>
      <c r="D25" s="30"/>
      <c r="E25" s="30"/>
      <c r="F25" s="144"/>
      <c r="G25" s="30"/>
      <c r="H25" s="49"/>
      <c r="I25" s="49"/>
      <c r="J25" s="32"/>
      <c r="K25" s="140"/>
    </row>
    <row r="26" spans="2:11" ht="12.75">
      <c r="B26" s="245">
        <v>15</v>
      </c>
      <c r="C26" s="246"/>
      <c r="D26" s="246"/>
      <c r="E26" s="246"/>
      <c r="F26" s="247"/>
      <c r="G26" s="246"/>
      <c r="H26" s="248"/>
      <c r="I26" s="248"/>
      <c r="J26" s="249"/>
      <c r="K26" s="250"/>
    </row>
    <row r="27" spans="2:11" ht="12.75">
      <c r="B27" s="120">
        <v>16</v>
      </c>
      <c r="C27" s="30"/>
      <c r="D27" s="30"/>
      <c r="E27" s="30"/>
      <c r="F27" s="144"/>
      <c r="G27" s="30"/>
      <c r="H27" s="49"/>
      <c r="I27" s="49"/>
      <c r="J27" s="32"/>
      <c r="K27" s="140"/>
    </row>
    <row r="28" spans="2:11" ht="12.75">
      <c r="B28" s="245">
        <v>17</v>
      </c>
      <c r="C28" s="246"/>
      <c r="D28" s="246"/>
      <c r="E28" s="246"/>
      <c r="F28" s="247"/>
      <c r="G28" s="246"/>
      <c r="H28" s="248"/>
      <c r="I28" s="248"/>
      <c r="J28" s="249"/>
      <c r="K28" s="250"/>
    </row>
    <row r="29" spans="2:11" ht="12.75">
      <c r="B29" s="120">
        <v>18</v>
      </c>
      <c r="C29" s="30"/>
      <c r="D29" s="30"/>
      <c r="E29" s="30"/>
      <c r="F29" s="144"/>
      <c r="G29" s="30"/>
      <c r="H29" s="49"/>
      <c r="I29" s="49"/>
      <c r="J29" s="32"/>
      <c r="K29" s="140"/>
    </row>
    <row r="30" spans="2:11" ht="12.75">
      <c r="B30" s="245">
        <v>19</v>
      </c>
      <c r="C30" s="246"/>
      <c r="D30" s="246"/>
      <c r="E30" s="246"/>
      <c r="F30" s="247"/>
      <c r="G30" s="246"/>
      <c r="H30" s="248"/>
      <c r="I30" s="248"/>
      <c r="J30" s="249"/>
      <c r="K30" s="250"/>
    </row>
    <row r="31" spans="2:11" ht="12.75">
      <c r="B31" s="120">
        <v>20</v>
      </c>
      <c r="C31" s="30"/>
      <c r="D31" s="30"/>
      <c r="E31" s="30"/>
      <c r="F31" s="144"/>
      <c r="G31" s="30"/>
      <c r="H31" s="49"/>
      <c r="I31" s="49"/>
      <c r="J31" s="32"/>
      <c r="K31" s="140"/>
    </row>
    <row r="32" spans="2:11" ht="16.5" customHeight="1" thickBot="1">
      <c r="B32" s="519" t="s">
        <v>18</v>
      </c>
      <c r="C32" s="520"/>
      <c r="D32" s="520"/>
      <c r="E32" s="520"/>
      <c r="F32" s="520"/>
      <c r="G32" s="520"/>
      <c r="H32" s="520"/>
      <c r="I32" s="520"/>
      <c r="J32" s="521"/>
      <c r="K32" s="372">
        <f>SUM(K12:K31)</f>
        <v>0</v>
      </c>
    </row>
    <row r="33" spans="2:12" ht="12.75">
      <c r="B33" s="55"/>
      <c r="L33" s="7"/>
    </row>
    <row r="34" spans="2:12" ht="12.75">
      <c r="B34" s="55"/>
      <c r="H34" s="23"/>
      <c r="I34" s="23"/>
      <c r="J34" s="174"/>
      <c r="K34" s="174"/>
      <c r="L34" s="175"/>
    </row>
    <row r="35" spans="2:12" ht="12.75">
      <c r="B35" s="7"/>
      <c r="G35" s="172" t="s">
        <v>75</v>
      </c>
      <c r="J35" s="172"/>
      <c r="K35" s="172"/>
      <c r="L35" s="176"/>
    </row>
    <row r="36" ht="12.75">
      <c r="B36" s="55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ht="12.75">
      <c r="B41" s="55"/>
    </row>
    <row r="42" ht="12.75">
      <c r="B42" s="55"/>
    </row>
    <row r="43" ht="12.75">
      <c r="B43" s="55"/>
    </row>
  </sheetData>
  <sheetProtection/>
  <mergeCells count="10">
    <mergeCell ref="B32:J32"/>
    <mergeCell ref="E10:F10"/>
    <mergeCell ref="G10:J10"/>
    <mergeCell ref="C5:L5"/>
    <mergeCell ref="C1:L1"/>
    <mergeCell ref="C9:L9"/>
    <mergeCell ref="C4:L4"/>
    <mergeCell ref="D8:L8"/>
    <mergeCell ref="D6:L6"/>
    <mergeCell ref="D3:J3"/>
  </mergeCells>
  <printOptions horizontalCentered="1" verticalCentered="1"/>
  <pageMargins left="0.2755905511811024" right="0.1968503937007874" top="0.5118110236220472" bottom="0.2755905511811024" header="0.5118110236220472" footer="0.31496062992125984"/>
  <pageSetup horizontalDpi="600" verticalDpi="600" orientation="landscape" paperSize="9" scale="85" r:id="rId3"/>
  <headerFooter alignWithMargins="0">
    <oddFooter>&amp;LSubvenção - Recursos FINEP&amp;CDespesas Acessórias de Importação&amp;RPágina &amp;P de &amp;N</oddFooter>
  </headerFooter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B3:K48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3.28125" style="6" customWidth="1"/>
    <col min="2" max="2" width="6.28125" style="24" customWidth="1"/>
    <col min="3" max="3" width="36.28125" style="6" customWidth="1"/>
    <col min="4" max="4" width="30.8515625" style="6" customWidth="1"/>
    <col min="5" max="5" width="35.140625" style="6" customWidth="1"/>
    <col min="6" max="6" width="16.57421875" style="6" customWidth="1"/>
    <col min="7" max="7" width="8.421875" style="6" customWidth="1"/>
    <col min="8" max="8" width="9.57421875" style="6" customWidth="1"/>
    <col min="9" max="9" width="11.421875" style="6" customWidth="1"/>
    <col min="10" max="10" width="12.57421875" style="6" customWidth="1"/>
    <col min="11" max="11" width="18.28125" style="6" customWidth="1"/>
    <col min="12" max="16384" width="9.140625" style="6" customWidth="1"/>
  </cols>
  <sheetData>
    <row r="1" ht="12.75"/>
    <row r="2" ht="12.75"/>
    <row r="3" spans="3:11" ht="15.75">
      <c r="C3" s="535"/>
      <c r="D3" s="535"/>
      <c r="E3" s="535"/>
      <c r="F3" s="535"/>
      <c r="G3" s="535"/>
      <c r="H3" s="535"/>
      <c r="I3" s="535"/>
      <c r="J3" s="535"/>
      <c r="K3" s="535"/>
    </row>
    <row r="4" spans="3:11" ht="15.75">
      <c r="C4" s="535" t="s">
        <v>116</v>
      </c>
      <c r="D4" s="535"/>
      <c r="E4" s="535"/>
      <c r="F4" s="535"/>
      <c r="G4" s="535"/>
      <c r="H4" s="535"/>
      <c r="I4" s="535"/>
      <c r="J4" s="535"/>
      <c r="K4" s="535"/>
    </row>
    <row r="5" spans="3:11" ht="15.75">
      <c r="C5" s="535" t="str">
        <f>'VVF FINEP'!C5:L5</f>
        <v>SUBVENÇÃO ECONÔMICA - FORMULÁRIOS DE PRESTAÇÃO DE CONTAS</v>
      </c>
      <c r="D5" s="535"/>
      <c r="E5" s="535"/>
      <c r="F5" s="535"/>
      <c r="G5" s="535"/>
      <c r="H5" s="535"/>
      <c r="I5" s="535"/>
      <c r="J5" s="535"/>
      <c r="K5" s="535"/>
    </row>
    <row r="6" spans="2:11" s="10" customFormat="1" ht="15">
      <c r="B6" s="24"/>
      <c r="C6" s="38" t="s">
        <v>1</v>
      </c>
      <c r="D6" s="539">
        <f>1ºPASSO!E11</f>
        <v>0</v>
      </c>
      <c r="E6" s="539"/>
      <c r="F6" s="539"/>
      <c r="G6" s="539"/>
      <c r="H6" s="539"/>
      <c r="I6" s="539"/>
      <c r="J6" s="539"/>
      <c r="K6" s="539"/>
    </row>
    <row r="7" spans="2:11" s="10" customFormat="1" ht="15">
      <c r="B7" s="24"/>
      <c r="C7" s="38" t="s">
        <v>2</v>
      </c>
      <c r="D7" s="539">
        <f>1ºPASSO!E12</f>
        <v>0</v>
      </c>
      <c r="E7" s="539"/>
      <c r="F7" s="539"/>
      <c r="G7" s="539"/>
      <c r="H7" s="539"/>
      <c r="I7" s="539"/>
      <c r="J7" s="539"/>
      <c r="K7" s="539"/>
    </row>
    <row r="8" spans="2:11" s="10" customFormat="1" ht="15">
      <c r="B8" s="24"/>
      <c r="C8" s="38" t="s">
        <v>27</v>
      </c>
      <c r="D8" s="538" t="str">
        <f>1ºPASSO!E13</f>
        <v>__/__/__ a __/__/__</v>
      </c>
      <c r="E8" s="539"/>
      <c r="F8" s="539"/>
      <c r="G8" s="539"/>
      <c r="H8" s="539"/>
      <c r="I8" s="539"/>
      <c r="J8" s="539"/>
      <c r="K8" s="539"/>
    </row>
    <row r="9" spans="2:11" s="8" customFormat="1" ht="18.75" thickBot="1">
      <c r="B9" s="24"/>
      <c r="C9" s="542" t="s">
        <v>130</v>
      </c>
      <c r="D9" s="542"/>
      <c r="E9" s="542"/>
      <c r="F9" s="542"/>
      <c r="G9" s="542"/>
      <c r="H9" s="542"/>
      <c r="I9" s="542"/>
      <c r="J9" s="542"/>
      <c r="K9" s="542"/>
    </row>
    <row r="10" spans="5:9" s="9" customFormat="1" ht="34.5" customHeight="1" thickBot="1">
      <c r="E10" s="543" t="s">
        <v>5</v>
      </c>
      <c r="F10" s="544"/>
      <c r="G10" s="540" t="s">
        <v>17</v>
      </c>
      <c r="H10" s="541"/>
      <c r="I10" s="541"/>
    </row>
    <row r="11" spans="2:11" s="9" customFormat="1" ht="48" customHeight="1" thickBot="1">
      <c r="B11" s="348" t="s">
        <v>57</v>
      </c>
      <c r="C11" s="364" t="s">
        <v>100</v>
      </c>
      <c r="D11" s="364" t="s">
        <v>94</v>
      </c>
      <c r="E11" s="349" t="s">
        <v>46</v>
      </c>
      <c r="F11" s="318" t="s">
        <v>43</v>
      </c>
      <c r="G11" s="349" t="s">
        <v>6</v>
      </c>
      <c r="H11" s="383" t="s">
        <v>129</v>
      </c>
      <c r="I11" s="383" t="s">
        <v>119</v>
      </c>
      <c r="J11" s="364" t="s">
        <v>30</v>
      </c>
      <c r="K11" s="350" t="s">
        <v>29</v>
      </c>
    </row>
    <row r="12" spans="2:11" ht="12.75">
      <c r="B12" s="131">
        <v>1</v>
      </c>
      <c r="C12" s="65"/>
      <c r="D12" s="65"/>
      <c r="E12" s="66"/>
      <c r="F12" s="153"/>
      <c r="G12" s="66"/>
      <c r="H12" s="66"/>
      <c r="I12" s="66"/>
      <c r="J12" s="156"/>
      <c r="K12" s="148"/>
    </row>
    <row r="13" spans="2:11" ht="12.75">
      <c r="B13" s="120">
        <v>2</v>
      </c>
      <c r="C13" s="34"/>
      <c r="D13" s="34"/>
      <c r="E13" s="35"/>
      <c r="F13" s="154"/>
      <c r="G13" s="35"/>
      <c r="H13" s="35"/>
      <c r="I13" s="35"/>
      <c r="J13" s="157"/>
      <c r="K13" s="149"/>
    </row>
    <row r="14" spans="2:11" ht="12.75">
      <c r="B14" s="120">
        <v>3</v>
      </c>
      <c r="C14" s="34"/>
      <c r="D14" s="34"/>
      <c r="E14" s="35"/>
      <c r="F14" s="154"/>
      <c r="G14" s="35"/>
      <c r="H14" s="35"/>
      <c r="I14" s="35"/>
      <c r="J14" s="157"/>
      <c r="K14" s="149"/>
    </row>
    <row r="15" spans="2:11" ht="12.75">
      <c r="B15" s="120">
        <v>4</v>
      </c>
      <c r="C15" s="34"/>
      <c r="D15" s="34"/>
      <c r="E15" s="35"/>
      <c r="F15" s="154"/>
      <c r="G15" s="35"/>
      <c r="H15" s="35"/>
      <c r="I15" s="35"/>
      <c r="J15" s="157"/>
      <c r="K15" s="149"/>
    </row>
    <row r="16" spans="2:11" ht="12.75">
      <c r="B16" s="120">
        <v>5</v>
      </c>
      <c r="C16" s="34"/>
      <c r="D16" s="34"/>
      <c r="E16" s="35"/>
      <c r="F16" s="154"/>
      <c r="G16" s="35"/>
      <c r="H16" s="35"/>
      <c r="I16" s="35"/>
      <c r="J16" s="157"/>
      <c r="K16" s="149"/>
    </row>
    <row r="17" spans="2:11" ht="12.75">
      <c r="B17" s="120">
        <v>6</v>
      </c>
      <c r="C17" s="34"/>
      <c r="D17" s="34"/>
      <c r="E17" s="35"/>
      <c r="F17" s="154"/>
      <c r="G17" s="35"/>
      <c r="H17" s="35"/>
      <c r="I17" s="35"/>
      <c r="J17" s="157"/>
      <c r="K17" s="149"/>
    </row>
    <row r="18" spans="2:11" ht="12.75">
      <c r="B18" s="120">
        <v>7</v>
      </c>
      <c r="C18" s="34"/>
      <c r="D18" s="34"/>
      <c r="E18" s="35"/>
      <c r="F18" s="154"/>
      <c r="G18" s="35"/>
      <c r="H18" s="35"/>
      <c r="I18" s="35"/>
      <c r="J18" s="157"/>
      <c r="K18" s="149"/>
    </row>
    <row r="19" spans="2:11" ht="12.75">
      <c r="B19" s="120">
        <v>8</v>
      </c>
      <c r="C19" s="34"/>
      <c r="D19" s="34"/>
      <c r="E19" s="35"/>
      <c r="F19" s="154"/>
      <c r="G19" s="35"/>
      <c r="H19" s="35"/>
      <c r="I19" s="35"/>
      <c r="J19" s="157"/>
      <c r="K19" s="149"/>
    </row>
    <row r="20" spans="2:11" ht="12.75">
      <c r="B20" s="120">
        <v>9</v>
      </c>
      <c r="C20" s="34"/>
      <c r="D20" s="34"/>
      <c r="E20" s="35"/>
      <c r="F20" s="154"/>
      <c r="G20" s="35"/>
      <c r="H20" s="35"/>
      <c r="I20" s="35"/>
      <c r="J20" s="157"/>
      <c r="K20" s="149"/>
    </row>
    <row r="21" spans="2:11" ht="12.75">
      <c r="B21" s="120">
        <v>10</v>
      </c>
      <c r="C21" s="34"/>
      <c r="D21" s="34"/>
      <c r="E21" s="35"/>
      <c r="F21" s="154"/>
      <c r="G21" s="35"/>
      <c r="H21" s="35"/>
      <c r="I21" s="35"/>
      <c r="J21" s="157"/>
      <c r="K21" s="149"/>
    </row>
    <row r="22" spans="2:11" ht="12.75">
      <c r="B22" s="120">
        <v>11</v>
      </c>
      <c r="C22" s="34"/>
      <c r="D22" s="34"/>
      <c r="E22" s="35"/>
      <c r="F22" s="154"/>
      <c r="G22" s="35"/>
      <c r="H22" s="35"/>
      <c r="I22" s="35"/>
      <c r="J22" s="157"/>
      <c r="K22" s="149"/>
    </row>
    <row r="23" spans="2:11" ht="12.75">
      <c r="B23" s="120">
        <v>12</v>
      </c>
      <c r="C23" s="34"/>
      <c r="D23" s="34"/>
      <c r="E23" s="35"/>
      <c r="F23" s="154"/>
      <c r="G23" s="35"/>
      <c r="H23" s="35"/>
      <c r="I23" s="35"/>
      <c r="J23" s="157"/>
      <c r="K23" s="149"/>
    </row>
    <row r="24" spans="2:11" ht="12.75">
      <c r="B24" s="120">
        <v>13</v>
      </c>
      <c r="C24" s="34"/>
      <c r="D24" s="34"/>
      <c r="E24" s="35"/>
      <c r="F24" s="154"/>
      <c r="G24" s="35"/>
      <c r="H24" s="35"/>
      <c r="I24" s="35"/>
      <c r="J24" s="157"/>
      <c r="K24" s="149"/>
    </row>
    <row r="25" spans="2:11" ht="12.75">
      <c r="B25" s="120">
        <v>14</v>
      </c>
      <c r="C25" s="34"/>
      <c r="D25" s="34"/>
      <c r="E25" s="35"/>
      <c r="F25" s="154"/>
      <c r="G25" s="35"/>
      <c r="H25" s="35"/>
      <c r="I25" s="35"/>
      <c r="J25" s="157"/>
      <c r="K25" s="149"/>
    </row>
    <row r="26" spans="2:11" ht="12.75">
      <c r="B26" s="120">
        <v>15</v>
      </c>
      <c r="C26" s="34"/>
      <c r="D26" s="34"/>
      <c r="E26" s="35"/>
      <c r="F26" s="154"/>
      <c r="G26" s="35"/>
      <c r="H26" s="35"/>
      <c r="I26" s="35"/>
      <c r="J26" s="157"/>
      <c r="K26" s="149"/>
    </row>
    <row r="27" spans="2:11" ht="12.75">
      <c r="B27" s="120">
        <v>16</v>
      </c>
      <c r="C27" s="34"/>
      <c r="D27" s="34"/>
      <c r="E27" s="35"/>
      <c r="F27" s="154"/>
      <c r="G27" s="35"/>
      <c r="H27" s="35"/>
      <c r="I27" s="35"/>
      <c r="J27" s="157"/>
      <c r="K27" s="149"/>
    </row>
    <row r="28" spans="2:11" ht="12.75">
      <c r="B28" s="120">
        <v>17</v>
      </c>
      <c r="C28" s="34"/>
      <c r="D28" s="34"/>
      <c r="E28" s="35"/>
      <c r="F28" s="154"/>
      <c r="G28" s="35"/>
      <c r="H28" s="35"/>
      <c r="I28" s="35"/>
      <c r="J28" s="157"/>
      <c r="K28" s="149"/>
    </row>
    <row r="29" spans="2:11" ht="12.75">
      <c r="B29" s="120">
        <v>18</v>
      </c>
      <c r="C29" s="34"/>
      <c r="D29" s="34"/>
      <c r="E29" s="35"/>
      <c r="F29" s="154"/>
      <c r="G29" s="35"/>
      <c r="H29" s="35"/>
      <c r="I29" s="35"/>
      <c r="J29" s="157"/>
      <c r="K29" s="149"/>
    </row>
    <row r="30" spans="2:11" ht="12.75">
      <c r="B30" s="120">
        <v>19</v>
      </c>
      <c r="C30" s="34"/>
      <c r="D30" s="34"/>
      <c r="E30" s="35"/>
      <c r="F30" s="154"/>
      <c r="G30" s="35"/>
      <c r="H30" s="35"/>
      <c r="I30" s="35"/>
      <c r="J30" s="157"/>
      <c r="K30" s="149"/>
    </row>
    <row r="31" spans="2:11" ht="12.75">
      <c r="B31" s="120">
        <v>20</v>
      </c>
      <c r="C31" s="34"/>
      <c r="D31" s="34"/>
      <c r="E31" s="35"/>
      <c r="F31" s="154"/>
      <c r="G31" s="35"/>
      <c r="H31" s="35"/>
      <c r="I31" s="35"/>
      <c r="J31" s="157"/>
      <c r="K31" s="149"/>
    </row>
    <row r="32" spans="2:11" ht="12.75">
      <c r="B32" s="120">
        <v>21</v>
      </c>
      <c r="C32" s="34"/>
      <c r="D32" s="34"/>
      <c r="E32" s="35"/>
      <c r="F32" s="154"/>
      <c r="G32" s="35"/>
      <c r="H32" s="35"/>
      <c r="I32" s="35"/>
      <c r="J32" s="157"/>
      <c r="K32" s="149"/>
    </row>
    <row r="33" spans="2:11" ht="12.75">
      <c r="B33" s="120">
        <v>22</v>
      </c>
      <c r="C33" s="34"/>
      <c r="D33" s="34"/>
      <c r="E33" s="35"/>
      <c r="F33" s="154"/>
      <c r="G33" s="35"/>
      <c r="H33" s="35"/>
      <c r="I33" s="35"/>
      <c r="J33" s="157"/>
      <c r="K33" s="149"/>
    </row>
    <row r="34" spans="2:11" ht="12.75">
      <c r="B34" s="120">
        <v>23</v>
      </c>
      <c r="C34" s="34"/>
      <c r="D34" s="34"/>
      <c r="E34" s="35"/>
      <c r="F34" s="154"/>
      <c r="G34" s="35"/>
      <c r="H34" s="35"/>
      <c r="I34" s="35"/>
      <c r="J34" s="157"/>
      <c r="K34" s="149"/>
    </row>
    <row r="35" spans="2:11" ht="12.75">
      <c r="B35" s="120">
        <v>24</v>
      </c>
      <c r="C35" s="34"/>
      <c r="D35" s="34"/>
      <c r="E35" s="35"/>
      <c r="F35" s="154"/>
      <c r="G35" s="35"/>
      <c r="H35" s="35"/>
      <c r="I35" s="35"/>
      <c r="J35" s="157"/>
      <c r="K35" s="149"/>
    </row>
    <row r="36" spans="2:11" ht="12.75">
      <c r="B36" s="120">
        <v>25</v>
      </c>
      <c r="C36" s="34"/>
      <c r="D36" s="34"/>
      <c r="E36" s="35"/>
      <c r="F36" s="154"/>
      <c r="G36" s="35"/>
      <c r="H36" s="35"/>
      <c r="I36" s="35"/>
      <c r="J36" s="157"/>
      <c r="K36" s="149"/>
    </row>
    <row r="37" spans="2:11" ht="12.75">
      <c r="B37" s="120">
        <v>26</v>
      </c>
      <c r="C37" s="34"/>
      <c r="D37" s="34"/>
      <c r="E37" s="35"/>
      <c r="F37" s="154"/>
      <c r="G37" s="35"/>
      <c r="H37" s="35"/>
      <c r="I37" s="35"/>
      <c r="J37" s="157"/>
      <c r="K37" s="149"/>
    </row>
    <row r="38" spans="2:11" ht="12.75">
      <c r="B38" s="120">
        <v>27</v>
      </c>
      <c r="C38" s="34"/>
      <c r="D38" s="34"/>
      <c r="E38" s="35"/>
      <c r="F38" s="154"/>
      <c r="G38" s="35"/>
      <c r="H38" s="35"/>
      <c r="I38" s="35"/>
      <c r="J38" s="157"/>
      <c r="K38" s="149"/>
    </row>
    <row r="39" spans="2:11" ht="12.75">
      <c r="B39" s="122">
        <v>28</v>
      </c>
      <c r="C39" s="150"/>
      <c r="D39" s="150"/>
      <c r="E39" s="151"/>
      <c r="F39" s="155"/>
      <c r="G39" s="151"/>
      <c r="H39" s="151"/>
      <c r="I39" s="151"/>
      <c r="J39" s="158"/>
      <c r="K39" s="152"/>
    </row>
    <row r="40" spans="2:11" ht="16.5" thickBot="1">
      <c r="B40" s="545" t="s">
        <v>18</v>
      </c>
      <c r="C40" s="546"/>
      <c r="D40" s="546"/>
      <c r="E40" s="546"/>
      <c r="F40" s="546"/>
      <c r="G40" s="546"/>
      <c r="H40" s="546"/>
      <c r="I40" s="546"/>
      <c r="J40" s="547"/>
      <c r="K40" s="373">
        <f>SUM(K12:K39)</f>
        <v>0</v>
      </c>
    </row>
    <row r="41" spans="2:11" ht="12.75">
      <c r="B41" s="6"/>
      <c r="C41" s="16"/>
      <c r="D41" s="16"/>
      <c r="G41" s="164"/>
      <c r="H41" s="203"/>
      <c r="I41" s="203"/>
      <c r="J41" s="203"/>
      <c r="K41" s="203"/>
    </row>
    <row r="42" spans="2:11" ht="12.75">
      <c r="B42" s="6"/>
      <c r="C42" s="16"/>
      <c r="D42" s="16"/>
      <c r="G42" s="164"/>
      <c r="H42" s="204"/>
      <c r="I42" s="204"/>
      <c r="J42" s="204"/>
      <c r="K42" s="204"/>
    </row>
    <row r="43" spans="2:11" ht="12.75">
      <c r="B43" s="55"/>
      <c r="F43" s="205" t="s">
        <v>101</v>
      </c>
      <c r="G43" s="206"/>
      <c r="H43" s="176"/>
      <c r="I43" s="176"/>
      <c r="J43" s="176"/>
      <c r="K43" s="176"/>
    </row>
    <row r="44" spans="2:11" ht="12.75">
      <c r="B44" s="55"/>
      <c r="F44" s="176" t="s">
        <v>75</v>
      </c>
      <c r="H44" s="176"/>
      <c r="I44" s="176"/>
      <c r="J44" s="176"/>
      <c r="K44" s="176"/>
    </row>
    <row r="45" ht="12.75">
      <c r="B45" s="55"/>
    </row>
    <row r="46" ht="12.75">
      <c r="B46" s="55"/>
    </row>
    <row r="47" ht="12.75">
      <c r="B47" s="25"/>
    </row>
    <row r="48" ht="12.75">
      <c r="B48" s="25"/>
    </row>
  </sheetData>
  <sheetProtection/>
  <mergeCells count="10">
    <mergeCell ref="G10:I10"/>
    <mergeCell ref="C9:K9"/>
    <mergeCell ref="E10:F10"/>
    <mergeCell ref="B40:J40"/>
    <mergeCell ref="C3:K3"/>
    <mergeCell ref="C4:K4"/>
    <mergeCell ref="C5:K5"/>
    <mergeCell ref="D6:K6"/>
    <mergeCell ref="D7:K7"/>
    <mergeCell ref="D8:K8"/>
  </mergeCells>
  <printOptions/>
  <pageMargins left="0.25" right="0.25" top="0.75" bottom="0.75" header="0.3" footer="0.3"/>
  <pageSetup fitToHeight="0" fitToWidth="0" horizontalDpi="300" verticalDpi="300" orientation="landscape" paperSize="9" scale="75" r:id="rId3"/>
  <headerFooter alignWithMargins="0">
    <oddFooter>&amp;LSubvenção - Recursos Contrapartida&amp;CObras e Instalações&amp;RPágina &amp;P de &amp;N</oddFooter>
  </headerFooter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B3:M48"/>
  <sheetViews>
    <sheetView showGridLines="0" zoomScalePageLayoutView="0" workbookViewId="0" topLeftCell="C3">
      <selection activeCell="J12" sqref="J12"/>
    </sheetView>
  </sheetViews>
  <sheetFormatPr defaultColWidth="9.140625" defaultRowHeight="12.75"/>
  <cols>
    <col min="1" max="1" width="3.28125" style="24" customWidth="1"/>
    <col min="2" max="2" width="5.421875" style="24" customWidth="1"/>
    <col min="3" max="3" width="34.28125" style="24" customWidth="1"/>
    <col min="4" max="4" width="34.28125" style="33" customWidth="1"/>
    <col min="5" max="5" width="25.00390625" style="24" customWidth="1"/>
    <col min="6" max="6" width="19.57421875" style="24" customWidth="1"/>
    <col min="7" max="7" width="18.57421875" style="24" customWidth="1"/>
    <col min="8" max="10" width="10.7109375" style="24" customWidth="1"/>
    <col min="11" max="11" width="13.00390625" style="24" customWidth="1"/>
    <col min="12" max="13" width="17.421875" style="24" customWidth="1"/>
    <col min="14" max="16384" width="9.140625" style="24" customWidth="1"/>
  </cols>
  <sheetData>
    <row r="1" ht="12.75"/>
    <row r="2" ht="12.75"/>
    <row r="3" spans="2:13" s="28" customFormat="1" ht="15.75">
      <c r="B3" s="24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2:13" s="28" customFormat="1" ht="15.75">
      <c r="B4" s="24"/>
      <c r="C4" s="488" t="s">
        <v>116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</row>
    <row r="5" spans="2:13" s="28" customFormat="1" ht="15.75">
      <c r="B5" s="24"/>
      <c r="C5" s="488" t="str">
        <f>'VVF FINEP'!C5:L5</f>
        <v>SUBVENÇÃO ECONÔMICA - FORMULÁRIOS DE PRESTAÇÃO DE CONTAS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3:13" ht="15">
      <c r="C6" s="39" t="s">
        <v>1</v>
      </c>
      <c r="D6" s="222">
        <f>1ºPASSO!E11</f>
        <v>0</v>
      </c>
      <c r="F6" s="177"/>
      <c r="G6" s="177"/>
      <c r="H6" s="177"/>
      <c r="I6" s="177"/>
      <c r="J6" s="177"/>
      <c r="K6" s="177"/>
      <c r="L6" s="177"/>
      <c r="M6" s="177"/>
    </row>
    <row r="7" spans="3:12" ht="15">
      <c r="C7" s="39" t="s">
        <v>2</v>
      </c>
      <c r="D7" s="222">
        <f>1ºPASSO!E12</f>
        <v>0</v>
      </c>
      <c r="E7" s="177"/>
      <c r="F7" s="177"/>
      <c r="G7" s="177"/>
      <c r="H7" s="177"/>
      <c r="I7" s="177"/>
      <c r="J7" s="177"/>
      <c r="K7" s="177"/>
      <c r="L7" s="177"/>
    </row>
    <row r="8" spans="3:12" ht="15">
      <c r="C8" s="39" t="s">
        <v>27</v>
      </c>
      <c r="D8" s="223" t="str">
        <f>1ºPASSO!E13</f>
        <v>__/__/__ a __/__/__</v>
      </c>
      <c r="E8" s="178"/>
      <c r="F8" s="177"/>
      <c r="G8" s="177"/>
      <c r="H8" s="177"/>
      <c r="I8" s="177"/>
      <c r="J8" s="177"/>
      <c r="K8" s="177"/>
      <c r="L8" s="177"/>
    </row>
    <row r="9" spans="2:13" s="28" customFormat="1" ht="19.5" customHeight="1" thickBot="1">
      <c r="B9" s="24"/>
      <c r="C9" s="555" t="s">
        <v>131</v>
      </c>
      <c r="D9" s="555"/>
      <c r="E9" s="555"/>
      <c r="F9" s="555"/>
      <c r="G9" s="555"/>
      <c r="H9" s="555"/>
      <c r="I9" s="555"/>
      <c r="J9" s="555"/>
      <c r="K9" s="555"/>
      <c r="L9" s="555"/>
      <c r="M9" s="555"/>
    </row>
    <row r="10" spans="5:13" ht="34.5" customHeight="1" thickBot="1">
      <c r="E10" s="527" t="s">
        <v>5</v>
      </c>
      <c r="F10" s="529"/>
      <c r="G10" s="528"/>
      <c r="H10" s="527" t="s">
        <v>74</v>
      </c>
      <c r="I10" s="529"/>
      <c r="J10" s="529"/>
      <c r="K10" s="528"/>
      <c r="L10" s="548" t="s">
        <v>32</v>
      </c>
      <c r="M10" s="549"/>
    </row>
    <row r="11" spans="2:13" ht="43.5" customHeight="1" thickBot="1">
      <c r="B11" s="348" t="s">
        <v>57</v>
      </c>
      <c r="C11" s="364" t="s">
        <v>93</v>
      </c>
      <c r="D11" s="364" t="s">
        <v>44</v>
      </c>
      <c r="E11" s="349" t="s">
        <v>46</v>
      </c>
      <c r="F11" s="349" t="s">
        <v>43</v>
      </c>
      <c r="G11" s="338" t="s">
        <v>98</v>
      </c>
      <c r="H11" s="338" t="s">
        <v>102</v>
      </c>
      <c r="I11" s="318" t="s">
        <v>7</v>
      </c>
      <c r="J11" s="391" t="s">
        <v>119</v>
      </c>
      <c r="K11" s="364" t="s">
        <v>30</v>
      </c>
      <c r="L11" s="318" t="s">
        <v>60</v>
      </c>
      <c r="M11" s="328" t="s">
        <v>61</v>
      </c>
    </row>
    <row r="12" spans="2:13" ht="12.75">
      <c r="B12" s="131">
        <v>1</v>
      </c>
      <c r="C12" s="56"/>
      <c r="D12" s="200"/>
      <c r="E12" s="57"/>
      <c r="F12" s="143"/>
      <c r="G12" s="57"/>
      <c r="H12" s="57"/>
      <c r="I12" s="57"/>
      <c r="J12" s="57"/>
      <c r="K12" s="59"/>
      <c r="L12" s="107"/>
      <c r="M12" s="159"/>
    </row>
    <row r="13" spans="2:13" ht="12.75">
      <c r="B13" s="120">
        <v>2</v>
      </c>
      <c r="C13" s="30"/>
      <c r="D13" s="201"/>
      <c r="E13" s="31"/>
      <c r="F13" s="144"/>
      <c r="G13" s="31"/>
      <c r="H13" s="31"/>
      <c r="I13" s="31"/>
      <c r="J13" s="31"/>
      <c r="K13" s="32"/>
      <c r="L13" s="106"/>
      <c r="M13" s="160"/>
    </row>
    <row r="14" spans="2:13" ht="12.75">
      <c r="B14" s="120">
        <v>3</v>
      </c>
      <c r="C14" s="30"/>
      <c r="D14" s="201"/>
      <c r="E14" s="31"/>
      <c r="F14" s="144"/>
      <c r="G14" s="31"/>
      <c r="H14" s="31"/>
      <c r="I14" s="31"/>
      <c r="J14" s="31"/>
      <c r="K14" s="32"/>
      <c r="L14" s="106"/>
      <c r="M14" s="160"/>
    </row>
    <row r="15" spans="2:13" ht="12.75">
      <c r="B15" s="120">
        <v>4</v>
      </c>
      <c r="C15" s="30"/>
      <c r="D15" s="201"/>
      <c r="E15" s="31"/>
      <c r="F15" s="144"/>
      <c r="G15" s="31"/>
      <c r="H15" s="31"/>
      <c r="I15" s="31"/>
      <c r="J15" s="31"/>
      <c r="K15" s="32"/>
      <c r="L15" s="106"/>
      <c r="M15" s="160"/>
    </row>
    <row r="16" spans="2:13" ht="12.75">
      <c r="B16" s="120">
        <v>5</v>
      </c>
      <c r="C16" s="30"/>
      <c r="D16" s="201"/>
      <c r="E16" s="31"/>
      <c r="F16" s="144"/>
      <c r="G16" s="31"/>
      <c r="H16" s="31"/>
      <c r="I16" s="31"/>
      <c r="J16" s="31"/>
      <c r="K16" s="32"/>
      <c r="L16" s="106"/>
      <c r="M16" s="160"/>
    </row>
    <row r="17" spans="2:13" ht="12.75">
      <c r="B17" s="120">
        <v>6</v>
      </c>
      <c r="C17" s="30"/>
      <c r="D17" s="201"/>
      <c r="E17" s="31"/>
      <c r="F17" s="144"/>
      <c r="G17" s="31"/>
      <c r="H17" s="31"/>
      <c r="I17" s="31"/>
      <c r="J17" s="31"/>
      <c r="K17" s="32"/>
      <c r="L17" s="106"/>
      <c r="M17" s="160"/>
    </row>
    <row r="18" spans="2:13" ht="12.75">
      <c r="B18" s="120">
        <v>7</v>
      </c>
      <c r="C18" s="30"/>
      <c r="D18" s="201"/>
      <c r="E18" s="31"/>
      <c r="F18" s="144"/>
      <c r="G18" s="31"/>
      <c r="H18" s="31"/>
      <c r="I18" s="31"/>
      <c r="J18" s="31"/>
      <c r="K18" s="32"/>
      <c r="L18" s="106"/>
      <c r="M18" s="160"/>
    </row>
    <row r="19" spans="2:13" ht="12.75">
      <c r="B19" s="120">
        <v>8</v>
      </c>
      <c r="C19" s="30"/>
      <c r="D19" s="201"/>
      <c r="E19" s="31"/>
      <c r="F19" s="144"/>
      <c r="G19" s="31"/>
      <c r="H19" s="31"/>
      <c r="I19" s="31"/>
      <c r="J19" s="31"/>
      <c r="K19" s="32"/>
      <c r="L19" s="106"/>
      <c r="M19" s="160"/>
    </row>
    <row r="20" spans="2:13" ht="12.75">
      <c r="B20" s="120">
        <v>9</v>
      </c>
      <c r="C20" s="30"/>
      <c r="D20" s="201"/>
      <c r="E20" s="31"/>
      <c r="F20" s="144"/>
      <c r="G20" s="31"/>
      <c r="H20" s="31"/>
      <c r="I20" s="31"/>
      <c r="J20" s="31"/>
      <c r="K20" s="32"/>
      <c r="L20" s="106"/>
      <c r="M20" s="160"/>
    </row>
    <row r="21" spans="2:13" ht="12.75">
      <c r="B21" s="120">
        <v>10</v>
      </c>
      <c r="C21" s="30"/>
      <c r="D21" s="201"/>
      <c r="E21" s="31"/>
      <c r="F21" s="144"/>
      <c r="G21" s="31"/>
      <c r="H21" s="31"/>
      <c r="I21" s="31"/>
      <c r="J21" s="31"/>
      <c r="K21" s="32"/>
      <c r="L21" s="106"/>
      <c r="M21" s="160"/>
    </row>
    <row r="22" spans="2:13" ht="12.75">
      <c r="B22" s="120">
        <v>11</v>
      </c>
      <c r="C22" s="30"/>
      <c r="D22" s="201"/>
      <c r="E22" s="31"/>
      <c r="F22" s="144"/>
      <c r="G22" s="31"/>
      <c r="H22" s="31"/>
      <c r="I22" s="31"/>
      <c r="J22" s="31"/>
      <c r="K22" s="32"/>
      <c r="L22" s="106"/>
      <c r="M22" s="160"/>
    </row>
    <row r="23" spans="2:13" ht="12.75">
      <c r="B23" s="120">
        <v>12</v>
      </c>
      <c r="C23" s="30"/>
      <c r="D23" s="201"/>
      <c r="E23" s="31"/>
      <c r="F23" s="144"/>
      <c r="G23" s="31"/>
      <c r="H23" s="31"/>
      <c r="I23" s="31"/>
      <c r="J23" s="31"/>
      <c r="K23" s="32"/>
      <c r="L23" s="106"/>
      <c r="M23" s="160"/>
    </row>
    <row r="24" spans="2:13" ht="12.75">
      <c r="B24" s="120">
        <v>13</v>
      </c>
      <c r="C24" s="30"/>
      <c r="D24" s="201"/>
      <c r="E24" s="31"/>
      <c r="F24" s="144"/>
      <c r="G24" s="31"/>
      <c r="H24" s="31"/>
      <c r="I24" s="31"/>
      <c r="J24" s="31"/>
      <c r="K24" s="32"/>
      <c r="L24" s="106"/>
      <c r="M24" s="160"/>
    </row>
    <row r="25" spans="2:13" ht="12.75">
      <c r="B25" s="120">
        <v>14</v>
      </c>
      <c r="C25" s="30"/>
      <c r="D25" s="201"/>
      <c r="E25" s="31"/>
      <c r="F25" s="144"/>
      <c r="G25" s="31"/>
      <c r="H25" s="31"/>
      <c r="I25" s="31"/>
      <c r="J25" s="31"/>
      <c r="K25" s="32"/>
      <c r="L25" s="106"/>
      <c r="M25" s="160"/>
    </row>
    <row r="26" spans="2:13" ht="12.75">
      <c r="B26" s="120">
        <v>15</v>
      </c>
      <c r="C26" s="30"/>
      <c r="D26" s="201"/>
      <c r="E26" s="31"/>
      <c r="F26" s="144"/>
      <c r="G26" s="31"/>
      <c r="H26" s="31"/>
      <c r="I26" s="31"/>
      <c r="J26" s="31"/>
      <c r="K26" s="32"/>
      <c r="L26" s="106"/>
      <c r="M26" s="160"/>
    </row>
    <row r="27" spans="2:13" ht="12.75">
      <c r="B27" s="120">
        <v>16</v>
      </c>
      <c r="C27" s="30"/>
      <c r="D27" s="201"/>
      <c r="E27" s="31"/>
      <c r="F27" s="144"/>
      <c r="G27" s="31"/>
      <c r="H27" s="31"/>
      <c r="I27" s="31"/>
      <c r="J27" s="31"/>
      <c r="K27" s="32"/>
      <c r="L27" s="106"/>
      <c r="M27" s="160"/>
    </row>
    <row r="28" spans="2:13" ht="12.75">
      <c r="B28" s="120">
        <v>17</v>
      </c>
      <c r="C28" s="30"/>
      <c r="D28" s="201"/>
      <c r="E28" s="31"/>
      <c r="F28" s="144"/>
      <c r="G28" s="31"/>
      <c r="H28" s="31"/>
      <c r="I28" s="31"/>
      <c r="J28" s="31"/>
      <c r="K28" s="32"/>
      <c r="L28" s="106"/>
      <c r="M28" s="160"/>
    </row>
    <row r="29" spans="2:13" ht="12.75">
      <c r="B29" s="120">
        <v>18</v>
      </c>
      <c r="C29" s="30"/>
      <c r="D29" s="201"/>
      <c r="E29" s="31"/>
      <c r="F29" s="144"/>
      <c r="G29" s="31"/>
      <c r="H29" s="31"/>
      <c r="I29" s="31"/>
      <c r="J29" s="31"/>
      <c r="K29" s="32"/>
      <c r="L29" s="106"/>
      <c r="M29" s="160"/>
    </row>
    <row r="30" spans="2:13" ht="12.75">
      <c r="B30" s="120">
        <v>19</v>
      </c>
      <c r="C30" s="30"/>
      <c r="D30" s="201"/>
      <c r="E30" s="31"/>
      <c r="F30" s="144"/>
      <c r="G30" s="31"/>
      <c r="H30" s="31"/>
      <c r="I30" s="31"/>
      <c r="J30" s="31"/>
      <c r="K30" s="32"/>
      <c r="L30" s="106"/>
      <c r="M30" s="160"/>
    </row>
    <row r="31" spans="2:13" ht="12.75">
      <c r="B31" s="120">
        <v>20</v>
      </c>
      <c r="C31" s="30"/>
      <c r="D31" s="201"/>
      <c r="E31" s="31"/>
      <c r="F31" s="144"/>
      <c r="G31" s="31"/>
      <c r="H31" s="31"/>
      <c r="I31" s="31"/>
      <c r="J31" s="31"/>
      <c r="K31" s="32"/>
      <c r="L31" s="106"/>
      <c r="M31" s="160"/>
    </row>
    <row r="32" spans="2:13" ht="12.75">
      <c r="B32" s="120">
        <v>21</v>
      </c>
      <c r="C32" s="30"/>
      <c r="D32" s="201"/>
      <c r="E32" s="31"/>
      <c r="F32" s="144"/>
      <c r="G32" s="31"/>
      <c r="H32" s="31"/>
      <c r="I32" s="31"/>
      <c r="J32" s="31"/>
      <c r="K32" s="32"/>
      <c r="L32" s="106"/>
      <c r="M32" s="160"/>
    </row>
    <row r="33" spans="2:13" ht="12.75">
      <c r="B33" s="120">
        <v>22</v>
      </c>
      <c r="C33" s="30"/>
      <c r="D33" s="201"/>
      <c r="E33" s="31"/>
      <c r="F33" s="144"/>
      <c r="G33" s="31"/>
      <c r="H33" s="31"/>
      <c r="I33" s="31"/>
      <c r="J33" s="31"/>
      <c r="K33" s="32"/>
      <c r="L33" s="106"/>
      <c r="M33" s="160"/>
    </row>
    <row r="34" spans="2:13" ht="12.75">
      <c r="B34" s="120">
        <v>23</v>
      </c>
      <c r="C34" s="30"/>
      <c r="D34" s="201"/>
      <c r="E34" s="31"/>
      <c r="F34" s="144"/>
      <c r="G34" s="31"/>
      <c r="H34" s="31"/>
      <c r="I34" s="31"/>
      <c r="J34" s="31"/>
      <c r="K34" s="32"/>
      <c r="L34" s="106"/>
      <c r="M34" s="160"/>
    </row>
    <row r="35" spans="2:13" ht="12.75">
      <c r="B35" s="120">
        <v>24</v>
      </c>
      <c r="C35" s="30"/>
      <c r="D35" s="201"/>
      <c r="E35" s="31"/>
      <c r="F35" s="144"/>
      <c r="G35" s="31"/>
      <c r="H35" s="31"/>
      <c r="I35" s="31"/>
      <c r="J35" s="31"/>
      <c r="K35" s="32"/>
      <c r="L35" s="106"/>
      <c r="M35" s="160"/>
    </row>
    <row r="36" spans="2:13" ht="12.75">
      <c r="B36" s="120">
        <v>25</v>
      </c>
      <c r="C36" s="30"/>
      <c r="D36" s="201"/>
      <c r="E36" s="31"/>
      <c r="F36" s="144"/>
      <c r="G36" s="31"/>
      <c r="H36" s="31"/>
      <c r="I36" s="31"/>
      <c r="J36" s="31"/>
      <c r="K36" s="32"/>
      <c r="L36" s="106"/>
      <c r="M36" s="160"/>
    </row>
    <row r="37" spans="2:13" ht="12.75">
      <c r="B37" s="120">
        <v>26</v>
      </c>
      <c r="C37" s="30"/>
      <c r="D37" s="201"/>
      <c r="E37" s="31"/>
      <c r="F37" s="144"/>
      <c r="G37" s="31"/>
      <c r="H37" s="31"/>
      <c r="I37" s="31"/>
      <c r="J37" s="31"/>
      <c r="K37" s="32"/>
      <c r="L37" s="106"/>
      <c r="M37" s="160"/>
    </row>
    <row r="38" spans="2:13" ht="12.75">
      <c r="B38" s="120">
        <v>27</v>
      </c>
      <c r="C38" s="30"/>
      <c r="D38" s="201"/>
      <c r="E38" s="31"/>
      <c r="F38" s="144"/>
      <c r="G38" s="31"/>
      <c r="H38" s="31"/>
      <c r="I38" s="31"/>
      <c r="J38" s="31"/>
      <c r="K38" s="32"/>
      <c r="L38" s="106"/>
      <c r="M38" s="160"/>
    </row>
    <row r="39" spans="2:13" ht="12.75">
      <c r="B39" s="120">
        <v>28</v>
      </c>
      <c r="C39" s="30"/>
      <c r="D39" s="201"/>
      <c r="E39" s="31"/>
      <c r="F39" s="144"/>
      <c r="G39" s="31"/>
      <c r="H39" s="31"/>
      <c r="I39" s="31"/>
      <c r="J39" s="31"/>
      <c r="K39" s="32"/>
      <c r="L39" s="106"/>
      <c r="M39" s="160"/>
    </row>
    <row r="40" spans="2:13" ht="12.75">
      <c r="B40" s="122">
        <v>29</v>
      </c>
      <c r="C40" s="60"/>
      <c r="D40" s="227"/>
      <c r="E40" s="61"/>
      <c r="F40" s="145"/>
      <c r="G40" s="61"/>
      <c r="H40" s="61"/>
      <c r="I40" s="61"/>
      <c r="J40" s="61"/>
      <c r="K40" s="141"/>
      <c r="L40" s="161"/>
      <c r="M40" s="162"/>
    </row>
    <row r="41" spans="2:13" ht="16.5" thickBot="1">
      <c r="B41" s="545" t="s">
        <v>18</v>
      </c>
      <c r="C41" s="546"/>
      <c r="D41" s="546"/>
      <c r="E41" s="546"/>
      <c r="F41" s="546"/>
      <c r="G41" s="546"/>
      <c r="H41" s="546"/>
      <c r="I41" s="547"/>
      <c r="J41" s="384"/>
      <c r="K41" s="365"/>
      <c r="L41" s="373">
        <f>SUM(L12:L40)</f>
        <v>0</v>
      </c>
      <c r="M41" s="373">
        <f>SUM(M12:M40)</f>
        <v>0</v>
      </c>
    </row>
    <row r="42" spans="2:13" ht="15.75" thickBot="1">
      <c r="B42" s="55"/>
      <c r="L42" s="550">
        <f>L41+M41</f>
        <v>0</v>
      </c>
      <c r="M42" s="551"/>
    </row>
    <row r="43" spans="2:13" ht="12.75">
      <c r="B43" s="55"/>
      <c r="L43" s="167"/>
      <c r="M43" s="167"/>
    </row>
    <row r="44" spans="2:13" ht="12.75">
      <c r="B44" s="55"/>
      <c r="L44" s="552"/>
      <c r="M44" s="552"/>
    </row>
    <row r="45" spans="2:13" ht="12.75">
      <c r="B45" s="55"/>
      <c r="I45" s="29"/>
      <c r="J45" s="29"/>
      <c r="K45" s="29"/>
      <c r="L45" s="553"/>
      <c r="M45" s="553"/>
    </row>
    <row r="46" spans="2:13" ht="12.75">
      <c r="B46" s="55"/>
      <c r="I46" s="554" t="s">
        <v>75</v>
      </c>
      <c r="J46" s="554"/>
      <c r="K46" s="554"/>
      <c r="L46" s="554"/>
      <c r="M46" s="554"/>
    </row>
    <row r="47" spans="2:13" ht="12.75">
      <c r="B47" s="25"/>
      <c r="I47" s="163"/>
      <c r="J47" s="163"/>
      <c r="K47" s="163"/>
      <c r="L47" s="163"/>
      <c r="M47" s="163"/>
    </row>
    <row r="48" ht="12.75">
      <c r="B48" s="25"/>
    </row>
  </sheetData>
  <sheetProtection/>
  <mergeCells count="11">
    <mergeCell ref="H10:K10"/>
    <mergeCell ref="L10:M10"/>
    <mergeCell ref="B41:I41"/>
    <mergeCell ref="L42:M42"/>
    <mergeCell ref="L44:M45"/>
    <mergeCell ref="I46:M46"/>
    <mergeCell ref="C3:M3"/>
    <mergeCell ref="C4:M4"/>
    <mergeCell ref="C5:M5"/>
    <mergeCell ref="C9:M9"/>
    <mergeCell ref="E10:G10"/>
  </mergeCells>
  <printOptions/>
  <pageMargins left="0.25" right="0.25" top="0.75" bottom="0.75" header="0.3" footer="0.3"/>
  <pageSetup fitToHeight="0" fitToWidth="0" horizontalDpi="300" verticalDpi="300" orientation="landscape" paperSize="9" scale="70" r:id="rId3"/>
  <headerFooter alignWithMargins="0">
    <oddFooter>&amp;LSubvenção - Recursos Contrapartida&amp;CEquipamentos e Material Permanente&amp;RPágina &amp;P de &amp;N</oddFooter>
  </headerFooter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U31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3.28125" style="6" customWidth="1"/>
    <col min="2" max="2" width="43.7109375" style="6" bestFit="1" customWidth="1"/>
    <col min="3" max="7" width="21.8515625" style="6" customWidth="1"/>
    <col min="8" max="16384" width="9.140625" style="6" customWidth="1"/>
  </cols>
  <sheetData>
    <row r="1" spans="2:7" s="13" customFormat="1" ht="15.75">
      <c r="B1" s="570"/>
      <c r="C1" s="570"/>
      <c r="D1" s="570"/>
      <c r="E1" s="570"/>
      <c r="F1" s="570"/>
      <c r="G1" s="570"/>
    </row>
    <row r="2" spans="2:7" s="13" customFormat="1" ht="15.75">
      <c r="B2" s="571" t="s">
        <v>116</v>
      </c>
      <c r="C2" s="571"/>
      <c r="D2" s="571"/>
      <c r="E2" s="571"/>
      <c r="F2" s="571"/>
      <c r="G2" s="571"/>
    </row>
    <row r="3" spans="2:7" s="13" customFormat="1" ht="15.75">
      <c r="B3" s="15"/>
      <c r="C3" s="15"/>
      <c r="D3" s="15"/>
      <c r="E3" s="15"/>
      <c r="F3" s="15"/>
      <c r="G3" s="14"/>
    </row>
    <row r="4" spans="2:7" s="13" customFormat="1" ht="15.75">
      <c r="B4" s="571" t="s">
        <v>132</v>
      </c>
      <c r="C4" s="571"/>
      <c r="D4" s="571"/>
      <c r="E4" s="571"/>
      <c r="F4" s="571"/>
      <c r="G4" s="571"/>
    </row>
    <row r="5" spans="2:7" s="13" customFormat="1" ht="15.75">
      <c r="B5" s="571" t="s">
        <v>55</v>
      </c>
      <c r="C5" s="571"/>
      <c r="D5" s="571"/>
      <c r="E5" s="571"/>
      <c r="F5" s="571"/>
      <c r="G5" s="571"/>
    </row>
    <row r="6" spans="2:7" s="13" customFormat="1" ht="15.75">
      <c r="B6" s="574"/>
      <c r="C6" s="574"/>
      <c r="D6" s="574"/>
      <c r="E6" s="574"/>
      <c r="F6" s="574"/>
      <c r="G6" s="574"/>
    </row>
    <row r="7" spans="2:7" ht="15">
      <c r="B7" s="10"/>
      <c r="C7" s="10"/>
      <c r="D7" s="10"/>
      <c r="E7" s="10"/>
      <c r="F7" s="10"/>
      <c r="G7" s="10"/>
    </row>
    <row r="8" spans="2:7" ht="15">
      <c r="B8" s="38" t="s">
        <v>1</v>
      </c>
      <c r="C8" s="539">
        <f>1ºPASSO!E11</f>
        <v>0</v>
      </c>
      <c r="D8" s="539"/>
      <c r="E8" s="539"/>
      <c r="F8" s="10"/>
      <c r="G8" s="10"/>
    </row>
    <row r="9" spans="2:7" ht="15">
      <c r="B9" s="38" t="s">
        <v>2</v>
      </c>
      <c r="C9" s="539">
        <f>1ºPASSO!E12</f>
        <v>0</v>
      </c>
      <c r="D9" s="539"/>
      <c r="E9" s="539"/>
      <c r="F9" s="10"/>
      <c r="G9" s="10"/>
    </row>
    <row r="10" spans="2:5" ht="15">
      <c r="B10" s="38" t="s">
        <v>27</v>
      </c>
      <c r="C10" s="538" t="str">
        <f>1ºPASSO!E13</f>
        <v>__/__/__ a __/__/__</v>
      </c>
      <c r="D10" s="539"/>
      <c r="E10" s="539"/>
    </row>
    <row r="11" spans="2:5" s="13" customFormat="1" ht="15.75" thickBot="1">
      <c r="B11" s="12"/>
      <c r="C11" s="11"/>
      <c r="D11" s="11"/>
      <c r="E11" s="11"/>
    </row>
    <row r="12" spans="2:21" ht="36.75" customHeight="1">
      <c r="B12" s="572" t="s">
        <v>11</v>
      </c>
      <c r="C12" s="557" t="s">
        <v>41</v>
      </c>
      <c r="D12" s="563" t="s">
        <v>103</v>
      </c>
      <c r="E12" s="299" t="s">
        <v>63</v>
      </c>
      <c r="F12" s="559" t="s">
        <v>42</v>
      </c>
      <c r="G12" s="561" t="s">
        <v>40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2:21" ht="12.75" customHeight="1">
      <c r="B13" s="573"/>
      <c r="C13" s="558"/>
      <c r="D13" s="564"/>
      <c r="E13" s="300" t="str">
        <f>1ºPASSO!E13</f>
        <v>__/__/__ a __/__/__</v>
      </c>
      <c r="F13" s="560"/>
      <c r="G13" s="56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16.5" customHeight="1">
      <c r="B14" s="41" t="s">
        <v>19</v>
      </c>
      <c r="C14" s="180">
        <f>2ºPASSO!E17</f>
        <v>0</v>
      </c>
      <c r="D14" s="314"/>
      <c r="E14" s="180">
        <f>'VVF FINEP'!H40</f>
        <v>0</v>
      </c>
      <c r="F14" s="180">
        <f aca="true" t="shared" si="0" ref="F14:F21">SUM(D14:E14)</f>
        <v>0</v>
      </c>
      <c r="G14" s="181">
        <f>C14-F14</f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21" ht="16.5" customHeight="1">
      <c r="B15" s="41" t="s">
        <v>20</v>
      </c>
      <c r="C15" s="180">
        <f>2ºPASSO!E20</f>
        <v>0</v>
      </c>
      <c r="D15" s="314"/>
      <c r="E15" s="180">
        <f>'VVF FINEP'!I40</f>
        <v>0</v>
      </c>
      <c r="F15" s="180">
        <f t="shared" si="0"/>
        <v>0</v>
      </c>
      <c r="G15" s="181">
        <f aca="true" t="shared" si="1" ref="G15:G21">C15-F15</f>
        <v>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ht="16.5" customHeight="1">
      <c r="B16" s="41" t="s">
        <v>21</v>
      </c>
      <c r="C16" s="180">
        <f>2ºPASSO!E26</f>
        <v>0</v>
      </c>
      <c r="D16" s="314"/>
      <c r="E16" s="182">
        <f>'PDL FINEP'!J42</f>
        <v>0</v>
      </c>
      <c r="F16" s="182">
        <f>SUM(D16:E16)</f>
        <v>0</v>
      </c>
      <c r="G16" s="183">
        <f>C16-F16</f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6.5" customHeight="1">
      <c r="B17" s="41" t="s">
        <v>22</v>
      </c>
      <c r="C17" s="180">
        <f>2ºPASSO!E29</f>
        <v>0</v>
      </c>
      <c r="D17" s="314"/>
      <c r="E17" s="180">
        <f>'MCN FINEP'!J42</f>
        <v>0</v>
      </c>
      <c r="F17" s="180">
        <f t="shared" si="0"/>
        <v>0</v>
      </c>
      <c r="G17" s="181">
        <f t="shared" si="1"/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16.5" customHeight="1">
      <c r="B18" s="41" t="s">
        <v>23</v>
      </c>
      <c r="C18" s="180">
        <f>2ºPASSO!J17</f>
        <v>0</v>
      </c>
      <c r="D18" s="314"/>
      <c r="E18" s="180">
        <f>'MCI FINEP'!J42</f>
        <v>0</v>
      </c>
      <c r="F18" s="180">
        <f t="shared" si="0"/>
        <v>0</v>
      </c>
      <c r="G18" s="181">
        <f t="shared" si="1"/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ht="16.5" customHeight="1">
      <c r="B19" s="41" t="s">
        <v>24</v>
      </c>
      <c r="C19" s="180">
        <f>2ºPASSO!E23</f>
        <v>0</v>
      </c>
      <c r="D19" s="314"/>
      <c r="E19" s="180">
        <f>'PDL FINEP'!I42</f>
        <v>0</v>
      </c>
      <c r="F19" s="180">
        <f>SUM(D19:E19)</f>
        <v>0</v>
      </c>
      <c r="G19" s="181">
        <f>C19-F19</f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ht="16.5" customHeight="1">
      <c r="B20" s="41" t="s">
        <v>13</v>
      </c>
      <c r="C20" s="180">
        <f>2ºPASSO!J20</f>
        <v>0</v>
      </c>
      <c r="D20" s="314"/>
      <c r="E20" s="180">
        <f>'STPF FINEP'!K43</f>
        <v>0</v>
      </c>
      <c r="F20" s="180">
        <f t="shared" si="0"/>
        <v>0</v>
      </c>
      <c r="G20" s="181">
        <f t="shared" si="1"/>
        <v>0</v>
      </c>
      <c r="H20" s="20"/>
      <c r="I20" s="20"/>
      <c r="J20" s="92"/>
      <c r="K20" s="92"/>
      <c r="L20" s="92"/>
      <c r="M20" s="20"/>
      <c r="N20" s="20"/>
      <c r="O20" s="20"/>
      <c r="P20" s="20"/>
      <c r="Q20" s="20"/>
      <c r="R20" s="20"/>
      <c r="S20" s="20"/>
      <c r="T20" s="20"/>
      <c r="U20" s="20"/>
    </row>
    <row r="21" spans="2:21" ht="16.5" customHeight="1">
      <c r="B21" s="41" t="s">
        <v>14</v>
      </c>
      <c r="C21" s="180">
        <f>2ºPASSO!J23</f>
        <v>0</v>
      </c>
      <c r="D21" s="314"/>
      <c r="E21" s="180">
        <f>'STPJ FINEP'!J42</f>
        <v>0</v>
      </c>
      <c r="F21" s="180">
        <f t="shared" si="0"/>
        <v>0</v>
      </c>
      <c r="G21" s="181">
        <f t="shared" si="1"/>
        <v>0</v>
      </c>
      <c r="H21" s="20"/>
      <c r="I21" s="20"/>
      <c r="J21" s="92"/>
      <c r="K21" s="92"/>
      <c r="L21" s="92"/>
      <c r="M21" s="20"/>
      <c r="N21" s="20"/>
      <c r="O21" s="20"/>
      <c r="P21" s="20"/>
      <c r="Q21" s="20"/>
      <c r="R21" s="20"/>
      <c r="S21" s="20"/>
      <c r="T21" s="20"/>
      <c r="U21" s="20"/>
    </row>
    <row r="22" spans="2:21" ht="16.5" customHeight="1">
      <c r="B22" s="41" t="s">
        <v>39</v>
      </c>
      <c r="C22" s="180">
        <f>2ºPASSO!$J$32</f>
        <v>0</v>
      </c>
      <c r="D22" s="314"/>
      <c r="E22" s="180">
        <f>'DAI FINEP'!$K$32</f>
        <v>0</v>
      </c>
      <c r="F22" s="180">
        <f>SUM(D22:E22)</f>
        <v>0</v>
      </c>
      <c r="G22" s="181">
        <f>C22-F22</f>
        <v>0</v>
      </c>
      <c r="H22" s="20"/>
      <c r="I22" s="20"/>
      <c r="J22" s="92"/>
      <c r="K22" s="92"/>
      <c r="L22" s="92"/>
      <c r="M22" s="20"/>
      <c r="N22" s="20"/>
      <c r="O22" s="20"/>
      <c r="P22" s="20"/>
      <c r="Q22" s="20"/>
      <c r="R22" s="20"/>
      <c r="S22" s="20"/>
      <c r="T22" s="20"/>
      <c r="U22" s="20"/>
    </row>
    <row r="23" spans="2:21" ht="16.5" customHeight="1">
      <c r="B23" s="41" t="s">
        <v>15</v>
      </c>
      <c r="C23" s="180">
        <f>2ºPASSO!$J$26</f>
        <v>0</v>
      </c>
      <c r="D23" s="371"/>
      <c r="E23" s="180">
        <f>'OI FINEP'!$K$40</f>
        <v>0</v>
      </c>
      <c r="F23" s="180">
        <f>SUM(D23:E23)</f>
        <v>0</v>
      </c>
      <c r="G23" s="181">
        <f>C23-F23</f>
        <v>0</v>
      </c>
      <c r="H23" s="20"/>
      <c r="I23" s="20"/>
      <c r="J23" s="92"/>
      <c r="K23" s="92"/>
      <c r="L23" s="92"/>
      <c r="M23" s="20"/>
      <c r="N23" s="20"/>
      <c r="O23" s="20"/>
      <c r="P23" s="20"/>
      <c r="Q23" s="20"/>
      <c r="R23" s="20"/>
      <c r="S23" s="20"/>
      <c r="T23" s="20"/>
      <c r="U23" s="20"/>
    </row>
    <row r="24" spans="2:21" ht="16.5" customHeight="1">
      <c r="B24" s="41" t="s">
        <v>16</v>
      </c>
      <c r="C24" s="180">
        <f>2ºPASSO!$J$29</f>
        <v>0</v>
      </c>
      <c r="D24" s="371"/>
      <c r="E24" s="180">
        <f>'EQMP FINEP'!$L$42</f>
        <v>0</v>
      </c>
      <c r="F24" s="180">
        <f>SUM(D24:E24)</f>
        <v>0</v>
      </c>
      <c r="G24" s="181">
        <f>C24-F24</f>
        <v>0</v>
      </c>
      <c r="H24" s="20"/>
      <c r="I24" s="20"/>
      <c r="J24" s="92"/>
      <c r="K24" s="92"/>
      <c r="L24" s="92"/>
      <c r="M24" s="20"/>
      <c r="N24" s="20"/>
      <c r="O24" s="20"/>
      <c r="P24" s="20"/>
      <c r="Q24" s="20"/>
      <c r="R24" s="20"/>
      <c r="S24" s="20"/>
      <c r="T24" s="20"/>
      <c r="U24" s="20"/>
    </row>
    <row r="25" spans="2:21" ht="16.5" customHeight="1" thickBot="1">
      <c r="B25" s="301" t="s">
        <v>12</v>
      </c>
      <c r="C25" s="302">
        <f>SUM(C14:C24)</f>
        <v>0</v>
      </c>
      <c r="D25" s="302">
        <f>SUM(D14:D24)</f>
        <v>0</v>
      </c>
      <c r="E25" s="303">
        <f>SUM(E14:E24)</f>
        <v>0</v>
      </c>
      <c r="F25" s="303">
        <f>SUM(F14:F24)</f>
        <v>0</v>
      </c>
      <c r="G25" s="304">
        <f>SUM(G14:G24)</f>
        <v>0</v>
      </c>
      <c r="H25" s="19"/>
      <c r="I25" s="19"/>
      <c r="J25" s="93"/>
      <c r="K25" s="92"/>
      <c r="L25" s="93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6.5" customHeight="1" thickBot="1">
      <c r="B26" s="565" t="s">
        <v>62</v>
      </c>
      <c r="C26" s="566"/>
      <c r="D26" s="315"/>
      <c r="E26" s="316"/>
      <c r="F26" s="169">
        <f>SUM(D26:E26)</f>
        <v>0</v>
      </c>
      <c r="G26" s="170">
        <f>F26</f>
        <v>0</v>
      </c>
      <c r="H26" s="20"/>
      <c r="I26" s="20"/>
      <c r="J26" s="92"/>
      <c r="K26" s="92"/>
      <c r="L26" s="92"/>
      <c r="M26" s="20"/>
      <c r="N26" s="20"/>
      <c r="O26" s="20"/>
      <c r="P26" s="20"/>
      <c r="Q26" s="20"/>
      <c r="R26" s="20"/>
      <c r="S26" s="20"/>
      <c r="T26" s="20"/>
      <c r="U26" s="20"/>
    </row>
    <row r="27" spans="2:12" s="63" customFormat="1" ht="16.5" customHeight="1" thickBot="1">
      <c r="B27" s="567" t="s">
        <v>12</v>
      </c>
      <c r="C27" s="568"/>
      <c r="D27" s="305">
        <f>SUM(D25:D26)</f>
        <v>0</v>
      </c>
      <c r="E27" s="306">
        <f>E25+E26</f>
        <v>0</v>
      </c>
      <c r="F27" s="306">
        <f>SUM(F25:F26)</f>
        <v>0</v>
      </c>
      <c r="G27" s="307">
        <f>G25+G26</f>
        <v>0</v>
      </c>
      <c r="J27" s="94"/>
      <c r="K27" s="94"/>
      <c r="L27" s="94"/>
    </row>
    <row r="28" spans="2:12" ht="12.75">
      <c r="B28" s="16"/>
      <c r="F28" s="556"/>
      <c r="G28" s="556"/>
      <c r="J28" s="7"/>
      <c r="K28" s="7"/>
      <c r="L28" s="7"/>
    </row>
    <row r="29" spans="2:12" ht="12.75">
      <c r="B29" s="16"/>
      <c r="F29" s="36"/>
      <c r="G29" s="36"/>
      <c r="J29" s="7"/>
      <c r="K29" s="7"/>
      <c r="L29" s="7"/>
    </row>
    <row r="30" spans="2:7" ht="12.75">
      <c r="B30" s="569" t="s">
        <v>28</v>
      </c>
      <c r="C30" s="569"/>
      <c r="E30" s="23"/>
      <c r="F30" s="37"/>
      <c r="G30" s="23"/>
    </row>
    <row r="31" ht="12.75">
      <c r="F31" s="18" t="s">
        <v>75</v>
      </c>
    </row>
  </sheetData>
  <sheetProtection/>
  <mergeCells count="17">
    <mergeCell ref="B30:C30"/>
    <mergeCell ref="C8:E8"/>
    <mergeCell ref="B1:G1"/>
    <mergeCell ref="B2:G2"/>
    <mergeCell ref="B4:G4"/>
    <mergeCell ref="B5:G5"/>
    <mergeCell ref="C9:E9"/>
    <mergeCell ref="B12:B13"/>
    <mergeCell ref="B6:G6"/>
    <mergeCell ref="C10:E10"/>
    <mergeCell ref="F28:G28"/>
    <mergeCell ref="C12:C13"/>
    <mergeCell ref="F12:F13"/>
    <mergeCell ref="G12:G13"/>
    <mergeCell ref="D12:D13"/>
    <mergeCell ref="B26:C26"/>
    <mergeCell ref="B27:C27"/>
  </mergeCells>
  <printOptions horizontalCentered="1" verticalCentered="1"/>
  <pageMargins left="0.7874015748031497" right="0.7874015748031497" top="0.53" bottom="0.52" header="0.5118110236220472" footer="0.5118110236220472"/>
  <pageSetup fitToHeight="1" fitToWidth="1" horizontalDpi="600" verticalDpi="600" orientation="landscape" paperSize="9" scale="91" r:id="rId4"/>
  <headerFooter alignWithMargins="0">
    <oddFooter>&amp;LVersão 01/2012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3:M109"/>
  <sheetViews>
    <sheetView showGridLines="0" zoomScalePageLayoutView="0" workbookViewId="0" topLeftCell="C1">
      <selection activeCell="G12" sqref="G12"/>
    </sheetView>
  </sheetViews>
  <sheetFormatPr defaultColWidth="9.140625" defaultRowHeight="12.75"/>
  <cols>
    <col min="1" max="1" width="3.28125" style="24" customWidth="1"/>
    <col min="2" max="2" width="6.421875" style="54" customWidth="1"/>
    <col min="3" max="3" width="34.7109375" style="24" bestFit="1" customWidth="1"/>
    <col min="4" max="4" width="27.8515625" style="24" customWidth="1"/>
    <col min="5" max="5" width="20.57421875" style="24" customWidth="1"/>
    <col min="6" max="7" width="18.421875" style="24" customWidth="1"/>
    <col min="8" max="9" width="20.8515625" style="24" customWidth="1"/>
    <col min="10" max="10" width="20.8515625" style="102" customWidth="1"/>
    <col min="11" max="12" width="25.7109375" style="102" customWidth="1"/>
    <col min="13" max="13" width="13.28125" style="24" customWidth="1"/>
    <col min="14" max="16384" width="9.140625" style="24" customWidth="1"/>
  </cols>
  <sheetData>
    <row r="1" ht="12.75"/>
    <row r="2" ht="12.75"/>
    <row r="3" spans="3:12" ht="15.75" customHeight="1">
      <c r="C3" s="575"/>
      <c r="D3" s="575"/>
      <c r="E3" s="575"/>
      <c r="F3" s="575"/>
      <c r="G3" s="575"/>
      <c r="H3" s="575"/>
      <c r="I3" s="575"/>
      <c r="J3" s="575"/>
      <c r="K3" s="219"/>
      <c r="L3" s="219"/>
    </row>
    <row r="4" spans="3:12" ht="15.75" customHeight="1">
      <c r="C4" s="575" t="s">
        <v>116</v>
      </c>
      <c r="D4" s="575"/>
      <c r="E4" s="575"/>
      <c r="F4" s="575"/>
      <c r="G4" s="575"/>
      <c r="H4" s="575"/>
      <c r="I4" s="575"/>
      <c r="J4" s="575"/>
      <c r="K4" s="219"/>
      <c r="L4" s="219"/>
    </row>
    <row r="5" spans="3:12" ht="15.75">
      <c r="C5" s="576" t="s">
        <v>45</v>
      </c>
      <c r="D5" s="576"/>
      <c r="E5" s="576"/>
      <c r="F5" s="576"/>
      <c r="G5" s="576"/>
      <c r="H5" s="576"/>
      <c r="I5" s="576"/>
      <c r="J5" s="576"/>
      <c r="K5" s="226"/>
      <c r="L5" s="226"/>
    </row>
    <row r="6" spans="3:13" ht="15">
      <c r="C6" s="39" t="s">
        <v>1</v>
      </c>
      <c r="D6" s="526">
        <f>1ºPASSO!E11</f>
        <v>0</v>
      </c>
      <c r="E6" s="526"/>
      <c r="F6" s="526"/>
      <c r="G6" s="526"/>
      <c r="H6" s="526"/>
      <c r="I6" s="526"/>
      <c r="J6" s="526"/>
      <c r="K6" s="177"/>
      <c r="L6" s="177"/>
      <c r="M6" s="25"/>
    </row>
    <row r="7" spans="3:13" ht="15">
      <c r="C7" s="39" t="s">
        <v>2</v>
      </c>
      <c r="D7" s="526">
        <f>1ºPASSO!E12</f>
        <v>0</v>
      </c>
      <c r="E7" s="526"/>
      <c r="F7" s="526"/>
      <c r="G7" s="526"/>
      <c r="H7" s="526"/>
      <c r="I7" s="526"/>
      <c r="J7" s="526"/>
      <c r="K7" s="177"/>
      <c r="L7" s="177"/>
      <c r="M7" s="25"/>
    </row>
    <row r="8" spans="3:13" ht="15">
      <c r="C8" s="39" t="s">
        <v>27</v>
      </c>
      <c r="D8" s="584" t="str">
        <f>1ºPASSO!E13</f>
        <v>__/__/__ a __/__/__</v>
      </c>
      <c r="E8" s="585"/>
      <c r="F8" s="585"/>
      <c r="G8" s="385"/>
      <c r="H8"/>
      <c r="I8"/>
      <c r="J8" s="100"/>
      <c r="K8" s="100"/>
      <c r="L8" s="100"/>
      <c r="M8" s="25"/>
    </row>
    <row r="9" spans="3:12" ht="19.5" customHeight="1" thickBot="1">
      <c r="C9" s="511" t="s">
        <v>134</v>
      </c>
      <c r="D9" s="511"/>
      <c r="E9" s="511"/>
      <c r="F9" s="511"/>
      <c r="G9" s="511"/>
      <c r="H9" s="511"/>
      <c r="I9" s="511"/>
      <c r="J9" s="511"/>
      <c r="K9" s="112"/>
      <c r="L9" s="112"/>
    </row>
    <row r="10" spans="2:11" ht="15" customHeight="1" thickBot="1">
      <c r="B10" s="580" t="s">
        <v>65</v>
      </c>
      <c r="C10" s="581"/>
      <c r="D10" s="581"/>
      <c r="E10" s="581"/>
      <c r="F10" s="581"/>
      <c r="G10" s="581"/>
      <c r="H10" s="581"/>
      <c r="I10" s="581"/>
      <c r="J10" s="582"/>
      <c r="K10" s="147"/>
    </row>
    <row r="11" spans="2:11" ht="32.25" thickBot="1">
      <c r="B11" s="317" t="s">
        <v>57</v>
      </c>
      <c r="C11" s="318" t="s">
        <v>8</v>
      </c>
      <c r="D11" s="319" t="s">
        <v>9</v>
      </c>
      <c r="E11" s="319" t="s">
        <v>52</v>
      </c>
      <c r="F11" s="319" t="s">
        <v>48</v>
      </c>
      <c r="G11" s="319" t="s">
        <v>124</v>
      </c>
      <c r="H11" s="320" t="s">
        <v>90</v>
      </c>
      <c r="I11" s="320" t="s">
        <v>91</v>
      </c>
      <c r="J11" s="321" t="s">
        <v>29</v>
      </c>
      <c r="K11" s="24"/>
    </row>
    <row r="12" spans="2:11" ht="12.75">
      <c r="B12" s="120">
        <v>1</v>
      </c>
      <c r="C12" s="30"/>
      <c r="D12" s="30"/>
      <c r="E12" s="32"/>
      <c r="F12" s="50"/>
      <c r="G12" s="50"/>
      <c r="H12" s="103"/>
      <c r="I12" s="103"/>
      <c r="J12" s="121">
        <f>SUM(H12:I12)</f>
        <v>0</v>
      </c>
      <c r="K12" s="24"/>
    </row>
    <row r="13" spans="2:11" ht="12.75">
      <c r="B13" s="120">
        <v>2</v>
      </c>
      <c r="C13" s="30"/>
      <c r="D13" s="30"/>
      <c r="E13" s="32"/>
      <c r="F13" s="50"/>
      <c r="G13" s="50"/>
      <c r="H13" s="103"/>
      <c r="I13" s="103"/>
      <c r="J13" s="121">
        <f aca="true" t="shared" si="0" ref="J13:J31">SUM(H13:I13)</f>
        <v>0</v>
      </c>
      <c r="K13" s="24"/>
    </row>
    <row r="14" spans="2:11" ht="12.75">
      <c r="B14" s="120">
        <v>3</v>
      </c>
      <c r="C14" s="30"/>
      <c r="D14" s="30"/>
      <c r="E14" s="32"/>
      <c r="F14" s="50"/>
      <c r="G14" s="50"/>
      <c r="H14" s="103"/>
      <c r="I14" s="103"/>
      <c r="J14" s="121">
        <f t="shared" si="0"/>
        <v>0</v>
      </c>
      <c r="K14" s="24"/>
    </row>
    <row r="15" spans="2:11" ht="12.75">
      <c r="B15" s="120">
        <v>4</v>
      </c>
      <c r="C15" s="30"/>
      <c r="D15" s="30"/>
      <c r="E15" s="32"/>
      <c r="F15" s="50"/>
      <c r="G15" s="50"/>
      <c r="H15" s="103"/>
      <c r="I15" s="103"/>
      <c r="J15" s="121">
        <f t="shared" si="0"/>
        <v>0</v>
      </c>
      <c r="K15" s="24"/>
    </row>
    <row r="16" spans="2:11" ht="12.75">
      <c r="B16" s="120">
        <v>5</v>
      </c>
      <c r="C16" s="30"/>
      <c r="D16" s="30"/>
      <c r="E16" s="32"/>
      <c r="F16" s="50"/>
      <c r="G16" s="50"/>
      <c r="H16" s="103"/>
      <c r="I16" s="103"/>
      <c r="J16" s="121">
        <f t="shared" si="0"/>
        <v>0</v>
      </c>
      <c r="K16" s="24"/>
    </row>
    <row r="17" spans="2:11" ht="12.75">
      <c r="B17" s="120">
        <v>6</v>
      </c>
      <c r="C17" s="30"/>
      <c r="D17" s="30"/>
      <c r="E17" s="32"/>
      <c r="F17" s="50"/>
      <c r="G17" s="50"/>
      <c r="H17" s="103"/>
      <c r="I17" s="103"/>
      <c r="J17" s="121">
        <f t="shared" si="0"/>
        <v>0</v>
      </c>
      <c r="K17" s="24"/>
    </row>
    <row r="18" spans="2:11" ht="12.75">
      <c r="B18" s="120">
        <v>7</v>
      </c>
      <c r="C18" s="30"/>
      <c r="D18" s="30"/>
      <c r="E18" s="32"/>
      <c r="F18" s="50"/>
      <c r="G18" s="50"/>
      <c r="H18" s="103"/>
      <c r="I18" s="103"/>
      <c r="J18" s="121">
        <f t="shared" si="0"/>
        <v>0</v>
      </c>
      <c r="K18" s="24"/>
    </row>
    <row r="19" spans="2:11" ht="12.75">
      <c r="B19" s="120">
        <v>8</v>
      </c>
      <c r="C19" s="30"/>
      <c r="D19" s="30"/>
      <c r="E19" s="32"/>
      <c r="F19" s="50"/>
      <c r="G19" s="50"/>
      <c r="H19" s="103"/>
      <c r="I19" s="103"/>
      <c r="J19" s="121">
        <f t="shared" si="0"/>
        <v>0</v>
      </c>
      <c r="K19" s="24"/>
    </row>
    <row r="20" spans="2:11" ht="12.75">
      <c r="B20" s="120">
        <v>9</v>
      </c>
      <c r="C20" s="30"/>
      <c r="D20" s="30"/>
      <c r="E20" s="32"/>
      <c r="F20" s="50"/>
      <c r="G20" s="50"/>
      <c r="H20" s="103"/>
      <c r="I20" s="103"/>
      <c r="J20" s="121">
        <f t="shared" si="0"/>
        <v>0</v>
      </c>
      <c r="K20" s="24"/>
    </row>
    <row r="21" spans="2:11" ht="12.75">
      <c r="B21" s="120">
        <v>10</v>
      </c>
      <c r="C21" s="30"/>
      <c r="D21" s="30"/>
      <c r="E21" s="32"/>
      <c r="F21" s="50"/>
      <c r="G21" s="50"/>
      <c r="H21" s="103"/>
      <c r="I21" s="103"/>
      <c r="J21" s="121">
        <f t="shared" si="0"/>
        <v>0</v>
      </c>
      <c r="K21" s="24"/>
    </row>
    <row r="22" spans="2:13" s="102" customFormat="1" ht="12.75">
      <c r="B22" s="120">
        <v>11</v>
      </c>
      <c r="C22" s="30"/>
      <c r="D22" s="30"/>
      <c r="E22" s="32"/>
      <c r="F22" s="50"/>
      <c r="G22" s="50"/>
      <c r="H22" s="103"/>
      <c r="I22" s="103"/>
      <c r="J22" s="121">
        <f t="shared" si="0"/>
        <v>0</v>
      </c>
      <c r="M22" s="24"/>
    </row>
    <row r="23" spans="2:13" s="102" customFormat="1" ht="12.75">
      <c r="B23" s="120">
        <v>12</v>
      </c>
      <c r="C23" s="30"/>
      <c r="D23" s="30"/>
      <c r="E23" s="32"/>
      <c r="F23" s="50"/>
      <c r="G23" s="50"/>
      <c r="H23" s="103"/>
      <c r="I23" s="103"/>
      <c r="J23" s="121">
        <f t="shared" si="0"/>
        <v>0</v>
      </c>
      <c r="M23" s="24"/>
    </row>
    <row r="24" spans="2:13" s="102" customFormat="1" ht="12.75">
      <c r="B24" s="120">
        <v>13</v>
      </c>
      <c r="C24" s="30"/>
      <c r="D24" s="30"/>
      <c r="E24" s="32"/>
      <c r="F24" s="50"/>
      <c r="G24" s="50"/>
      <c r="H24" s="103"/>
      <c r="I24" s="103"/>
      <c r="J24" s="121">
        <f t="shared" si="0"/>
        <v>0</v>
      </c>
      <c r="M24" s="24"/>
    </row>
    <row r="25" spans="2:13" s="102" customFormat="1" ht="12.75">
      <c r="B25" s="120">
        <v>14</v>
      </c>
      <c r="C25" s="30"/>
      <c r="D25" s="30"/>
      <c r="E25" s="32"/>
      <c r="F25" s="50"/>
      <c r="G25" s="50"/>
      <c r="H25" s="103"/>
      <c r="I25" s="103"/>
      <c r="J25" s="121">
        <f t="shared" si="0"/>
        <v>0</v>
      </c>
      <c r="M25" s="24"/>
    </row>
    <row r="26" spans="2:13" s="102" customFormat="1" ht="12.75">
      <c r="B26" s="120">
        <v>15</v>
      </c>
      <c r="C26" s="30"/>
      <c r="D26" s="30"/>
      <c r="E26" s="32"/>
      <c r="F26" s="50"/>
      <c r="G26" s="50"/>
      <c r="H26" s="103"/>
      <c r="I26" s="103"/>
      <c r="J26" s="121">
        <f t="shared" si="0"/>
        <v>0</v>
      </c>
      <c r="M26" s="24"/>
    </row>
    <row r="27" spans="2:11" ht="12.75">
      <c r="B27" s="120">
        <v>16</v>
      </c>
      <c r="C27" s="30"/>
      <c r="D27" s="30"/>
      <c r="E27" s="32"/>
      <c r="F27" s="50"/>
      <c r="G27" s="50"/>
      <c r="H27" s="103"/>
      <c r="I27" s="103"/>
      <c r="J27" s="121">
        <f t="shared" si="0"/>
        <v>0</v>
      </c>
      <c r="K27" s="24"/>
    </row>
    <row r="28" spans="2:11" ht="12.75">
      <c r="B28" s="120">
        <v>17</v>
      </c>
      <c r="C28" s="30"/>
      <c r="D28" s="30"/>
      <c r="E28" s="32"/>
      <c r="F28" s="50"/>
      <c r="G28" s="50"/>
      <c r="H28" s="103"/>
      <c r="I28" s="103"/>
      <c r="J28" s="121">
        <f t="shared" si="0"/>
        <v>0</v>
      </c>
      <c r="K28" s="24"/>
    </row>
    <row r="29" spans="2:13" s="102" customFormat="1" ht="12.75">
      <c r="B29" s="120">
        <v>18</v>
      </c>
      <c r="C29" s="30"/>
      <c r="D29" s="30"/>
      <c r="E29" s="32"/>
      <c r="F29" s="50"/>
      <c r="G29" s="50"/>
      <c r="H29" s="103"/>
      <c r="I29" s="103"/>
      <c r="J29" s="121">
        <f t="shared" si="0"/>
        <v>0</v>
      </c>
      <c r="M29" s="24"/>
    </row>
    <row r="30" spans="2:13" s="102" customFormat="1" ht="12.75">
      <c r="B30" s="120">
        <v>19</v>
      </c>
      <c r="C30" s="30"/>
      <c r="D30" s="30"/>
      <c r="E30" s="32"/>
      <c r="F30" s="50"/>
      <c r="G30" s="50"/>
      <c r="H30" s="103"/>
      <c r="I30" s="103"/>
      <c r="J30" s="121">
        <f t="shared" si="0"/>
        <v>0</v>
      </c>
      <c r="M30" s="24"/>
    </row>
    <row r="31" spans="2:13" s="102" customFormat="1" ht="13.5" thickBot="1">
      <c r="B31" s="120">
        <v>20</v>
      </c>
      <c r="C31" s="30"/>
      <c r="D31" s="30"/>
      <c r="E31" s="32"/>
      <c r="F31" s="50"/>
      <c r="G31" s="50"/>
      <c r="H31" s="103"/>
      <c r="I31" s="103"/>
      <c r="J31" s="121">
        <f t="shared" si="0"/>
        <v>0</v>
      </c>
      <c r="M31" s="24"/>
    </row>
    <row r="32" spans="2:10" ht="16.5" thickBot="1">
      <c r="B32" s="577" t="s">
        <v>10</v>
      </c>
      <c r="C32" s="578"/>
      <c r="D32" s="578"/>
      <c r="E32" s="578"/>
      <c r="F32" s="579"/>
      <c r="G32" s="392"/>
      <c r="H32" s="322">
        <f>SUM(H12:H31)</f>
        <v>0</v>
      </c>
      <c r="I32" s="323">
        <f>SUM(I12:I31)</f>
        <v>0</v>
      </c>
      <c r="J32" s="324">
        <f>SUM(J12:J31)</f>
        <v>0</v>
      </c>
    </row>
    <row r="33" spans="2:10" ht="12.75">
      <c r="B33" s="583" t="s">
        <v>81</v>
      </c>
      <c r="C33" s="583"/>
      <c r="D33" s="583"/>
      <c r="E33" s="583"/>
      <c r="F33" s="583"/>
      <c r="G33" s="583"/>
      <c r="H33" s="583"/>
      <c r="I33" s="583"/>
      <c r="J33" s="583"/>
    </row>
    <row r="34" spans="2:10" ht="12.75">
      <c r="B34" s="583"/>
      <c r="C34" s="583"/>
      <c r="D34" s="583"/>
      <c r="E34" s="583"/>
      <c r="F34" s="583"/>
      <c r="G34" s="583"/>
      <c r="H34" s="583"/>
      <c r="I34" s="583"/>
      <c r="J34" s="583"/>
    </row>
    <row r="35" spans="2:10" ht="14.25">
      <c r="B35" s="24"/>
      <c r="C35" s="114"/>
      <c r="D35" s="114"/>
      <c r="E35" s="114"/>
      <c r="F35" s="114"/>
      <c r="G35" s="114"/>
      <c r="H35" s="114"/>
      <c r="I35" s="114"/>
      <c r="J35" s="114"/>
    </row>
    <row r="36" spans="2:10" ht="12.75">
      <c r="B36" s="24"/>
      <c r="C36" s="113"/>
      <c r="D36" s="113"/>
      <c r="E36" s="113"/>
      <c r="F36" s="113"/>
      <c r="G36" s="113"/>
      <c r="H36" s="113"/>
      <c r="I36" s="113"/>
      <c r="J36" s="113"/>
    </row>
    <row r="37" spans="8:10" ht="12.75">
      <c r="H37" s="29"/>
      <c r="I37" s="29"/>
      <c r="J37" s="29"/>
    </row>
    <row r="38" spans="6:10" ht="12.75">
      <c r="F38" s="496" t="s">
        <v>75</v>
      </c>
      <c r="G38" s="496"/>
      <c r="H38" s="496"/>
      <c r="I38" s="496"/>
      <c r="J38" s="496"/>
    </row>
    <row r="39" spans="6:10" ht="12.75">
      <c r="F39" s="525"/>
      <c r="G39" s="525"/>
      <c r="H39" s="525"/>
      <c r="I39" s="525"/>
      <c r="J39" s="525"/>
    </row>
    <row r="103" ht="12" customHeight="1"/>
    <row r="104" ht="12" customHeight="1">
      <c r="L104" s="381" t="s">
        <v>51</v>
      </c>
    </row>
    <row r="105" ht="12" customHeight="1">
      <c r="L105" s="381" t="s">
        <v>49</v>
      </c>
    </row>
    <row r="106" ht="12" customHeight="1">
      <c r="L106" s="381" t="s">
        <v>50</v>
      </c>
    </row>
    <row r="107" ht="12" customHeight="1">
      <c r="L107" s="381" t="s">
        <v>56</v>
      </c>
    </row>
    <row r="108" ht="12" customHeight="1">
      <c r="L108" s="381" t="s">
        <v>66</v>
      </c>
    </row>
    <row r="109" ht="12" customHeight="1">
      <c r="L109" s="380" t="s">
        <v>118</v>
      </c>
    </row>
    <row r="110" ht="12" customHeight="1"/>
    <row r="111" ht="12" customHeight="1"/>
  </sheetData>
  <sheetProtection/>
  <mergeCells count="11">
    <mergeCell ref="C9:J9"/>
    <mergeCell ref="C4:J4"/>
    <mergeCell ref="C3:J3"/>
    <mergeCell ref="C5:J5"/>
    <mergeCell ref="D6:J6"/>
    <mergeCell ref="D7:J7"/>
    <mergeCell ref="F38:J39"/>
    <mergeCell ref="B32:F32"/>
    <mergeCell ref="B10:J10"/>
    <mergeCell ref="B33:J34"/>
    <mergeCell ref="D8:F8"/>
  </mergeCells>
  <conditionalFormatting sqref="J12:J31">
    <cfRule type="expression" priority="5" dxfId="0" stopIfTrue="1">
      <formula>'VVF CONTRA'!#REF!="Não"</formula>
    </cfRule>
    <cfRule type="expression" priority="6" dxfId="0" stopIfTrue="1">
      <formula>$D12="Não"</formula>
    </cfRule>
  </conditionalFormatting>
  <conditionalFormatting sqref="C12:I31">
    <cfRule type="expression" priority="3" dxfId="0" stopIfTrue="1">
      <formula>'VVF CONTRA'!#REF!="Não"</formula>
    </cfRule>
    <cfRule type="expression" priority="4" dxfId="0" stopIfTrue="1">
      <formula>'VVF CONTRA'!#REF!="Sim"</formula>
    </cfRule>
  </conditionalFormatting>
  <dataValidations count="1">
    <dataValidation type="list" allowBlank="1" showInputMessage="1" showErrorMessage="1" sqref="F12:G31">
      <formula1>$L$104:$L$109</formula1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84" r:id="rId5"/>
  <headerFooter alignWithMargins="0">
    <oddFooter>&amp;LSubvenção - Recursos FINEP&amp;CVencimentos e Obrigações Patronais&amp;RPágina &amp;P de &amp;N</oddFooter>
  </headerFooter>
  <colBreaks count="1" manualBreakCount="1">
    <brk id="2" min="2" max="41" man="1"/>
  </colBreaks>
  <drawing r:id="rId4"/>
  <legacyDrawing r:id="rId2"/>
  <tableParts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B3:K37"/>
  <sheetViews>
    <sheetView showGridLines="0" zoomScalePageLayoutView="0" workbookViewId="0" topLeftCell="A1">
      <selection activeCell="C11" sqref="C11"/>
    </sheetView>
  </sheetViews>
  <sheetFormatPr defaultColWidth="15.8515625" defaultRowHeight="12.75"/>
  <cols>
    <col min="1" max="1" width="3.28125" style="0" customWidth="1"/>
    <col min="2" max="2" width="5.00390625" style="0" customWidth="1"/>
    <col min="3" max="4" width="33.8515625" style="0" customWidth="1"/>
    <col min="5" max="6" width="17.57421875" style="0" customWidth="1"/>
    <col min="7" max="7" width="23.8515625" style="0" customWidth="1"/>
    <col min="8" max="8" width="13.7109375" style="0" customWidth="1"/>
    <col min="9" max="10" width="13.57421875" style="0" customWidth="1"/>
    <col min="11" max="11" width="16.7109375" style="0" customWidth="1"/>
  </cols>
  <sheetData>
    <row r="3" spans="2:11" ht="15.75">
      <c r="B3" s="24"/>
      <c r="C3" s="488"/>
      <c r="D3" s="488"/>
      <c r="E3" s="488"/>
      <c r="F3" s="488"/>
      <c r="G3" s="488"/>
      <c r="H3" s="488"/>
      <c r="I3" s="488"/>
      <c r="J3" s="488"/>
      <c r="K3" s="488"/>
    </row>
    <row r="4" spans="2:11" ht="15.75">
      <c r="B4" s="24"/>
      <c r="C4" s="488" t="s">
        <v>116</v>
      </c>
      <c r="D4" s="488"/>
      <c r="E4" s="488"/>
      <c r="F4" s="488"/>
      <c r="G4" s="488"/>
      <c r="H4" s="488"/>
      <c r="I4" s="488"/>
      <c r="J4" s="488"/>
      <c r="K4" s="488"/>
    </row>
    <row r="5" spans="2:11" ht="15.75">
      <c r="B5" s="24"/>
      <c r="C5" s="586" t="str">
        <f>'VVF FINEP'!C5:L5</f>
        <v>SUBVENÇÃO ECONÔMICA - FORMULÁRIOS DE PRESTAÇÃO DE CONTAS</v>
      </c>
      <c r="D5" s="586"/>
      <c r="E5" s="586"/>
      <c r="F5" s="586"/>
      <c r="G5" s="586"/>
      <c r="H5" s="586"/>
      <c r="I5" s="586"/>
      <c r="J5" s="586"/>
      <c r="K5" s="586"/>
    </row>
    <row r="6" spans="2:11" ht="15">
      <c r="B6" s="24"/>
      <c r="C6" s="39" t="s">
        <v>1</v>
      </c>
      <c r="D6" s="486">
        <f>1ºPASSO!E11</f>
        <v>0</v>
      </c>
      <c r="E6" s="486"/>
      <c r="F6" s="486"/>
      <c r="G6" s="486"/>
      <c r="H6" s="486"/>
      <c r="I6" s="486"/>
      <c r="J6" s="486"/>
      <c r="K6" s="486"/>
    </row>
    <row r="7" spans="2:11" ht="15">
      <c r="B7" s="24"/>
      <c r="C7" s="39" t="s">
        <v>2</v>
      </c>
      <c r="D7" s="486">
        <f>1ºPASSO!E12</f>
        <v>0</v>
      </c>
      <c r="E7" s="486"/>
      <c r="F7" s="486"/>
      <c r="G7" s="486"/>
      <c r="H7" s="486"/>
      <c r="I7" s="486"/>
      <c r="J7" s="486"/>
      <c r="K7" s="486"/>
    </row>
    <row r="8" spans="2:11" ht="15">
      <c r="B8" s="24"/>
      <c r="C8" s="39" t="s">
        <v>27</v>
      </c>
      <c r="D8" s="507" t="str">
        <f>1ºPASSO!E13</f>
        <v>__/__/__ a __/__/__</v>
      </c>
      <c r="E8" s="486"/>
      <c r="F8" s="486"/>
      <c r="G8" s="486"/>
      <c r="H8" s="486"/>
      <c r="I8" s="486"/>
      <c r="J8" s="486"/>
      <c r="K8" s="486"/>
    </row>
    <row r="9" spans="2:11" ht="18.75" thickBot="1">
      <c r="B9" s="24"/>
      <c r="C9" s="511" t="s">
        <v>133</v>
      </c>
      <c r="D9" s="511"/>
      <c r="E9" s="511"/>
      <c r="F9" s="511"/>
      <c r="G9" s="511"/>
      <c r="H9" s="511"/>
      <c r="I9" s="511"/>
      <c r="J9" s="511"/>
      <c r="K9" s="511"/>
    </row>
    <row r="10" spans="3:11" ht="16.5" thickBot="1">
      <c r="C10" s="124"/>
      <c r="D10" s="124"/>
      <c r="E10" s="508" t="s">
        <v>67</v>
      </c>
      <c r="F10" s="509"/>
      <c r="G10" s="510"/>
      <c r="H10" s="124"/>
      <c r="I10" s="115"/>
      <c r="J10" s="115"/>
      <c r="K10" s="115"/>
    </row>
    <row r="11" spans="2:11" ht="48" thickBot="1">
      <c r="B11" s="325" t="s">
        <v>57</v>
      </c>
      <c r="C11" s="318" t="s">
        <v>69</v>
      </c>
      <c r="D11" s="318" t="s">
        <v>44</v>
      </c>
      <c r="E11" s="326" t="s">
        <v>3</v>
      </c>
      <c r="F11" s="327" t="s">
        <v>4</v>
      </c>
      <c r="G11" s="328" t="s">
        <v>83</v>
      </c>
      <c r="H11" s="329" t="s">
        <v>68</v>
      </c>
      <c r="I11" s="330" t="s">
        <v>76</v>
      </c>
      <c r="J11" s="330" t="s">
        <v>77</v>
      </c>
      <c r="K11" s="331" t="s">
        <v>29</v>
      </c>
    </row>
    <row r="12" spans="2:11" ht="12.75">
      <c r="B12" s="131">
        <v>1</v>
      </c>
      <c r="C12" s="126"/>
      <c r="D12" s="126"/>
      <c r="E12" s="125"/>
      <c r="F12" s="125"/>
      <c r="G12" s="127"/>
      <c r="H12" s="137"/>
      <c r="I12" s="128"/>
      <c r="J12" s="128"/>
      <c r="K12" s="132">
        <f>I12+J12</f>
        <v>0</v>
      </c>
    </row>
    <row r="13" spans="2:11" ht="12.75">
      <c r="B13" s="120">
        <v>2</v>
      </c>
      <c r="C13" s="45"/>
      <c r="D13" s="45"/>
      <c r="E13" s="98"/>
      <c r="F13" s="98"/>
      <c r="G13" s="98"/>
      <c r="H13" s="47"/>
      <c r="I13" s="105"/>
      <c r="J13" s="105"/>
      <c r="K13" s="133">
        <f>I13+J13</f>
        <v>0</v>
      </c>
    </row>
    <row r="14" spans="2:11" ht="12.75">
      <c r="B14" s="120">
        <v>3</v>
      </c>
      <c r="C14" s="45"/>
      <c r="D14" s="45"/>
      <c r="E14" s="98"/>
      <c r="F14" s="98"/>
      <c r="G14" s="46"/>
      <c r="H14" s="47"/>
      <c r="I14" s="104"/>
      <c r="J14" s="104"/>
      <c r="K14" s="133">
        <f aca="true" t="shared" si="0" ref="K14:K31">I14+J14</f>
        <v>0</v>
      </c>
    </row>
    <row r="15" spans="2:11" ht="12.75">
      <c r="B15" s="120">
        <v>4</v>
      </c>
      <c r="C15" s="45"/>
      <c r="D15" s="45"/>
      <c r="E15" s="98"/>
      <c r="F15" s="98"/>
      <c r="G15" s="46"/>
      <c r="H15" s="47"/>
      <c r="I15" s="104"/>
      <c r="J15" s="104"/>
      <c r="K15" s="133">
        <f t="shared" si="0"/>
        <v>0</v>
      </c>
    </row>
    <row r="16" spans="2:11" ht="12.75">
      <c r="B16" s="120">
        <v>5</v>
      </c>
      <c r="C16" s="45"/>
      <c r="D16" s="45"/>
      <c r="E16" s="98"/>
      <c r="F16" s="98"/>
      <c r="G16" s="46"/>
      <c r="H16" s="47"/>
      <c r="I16" s="104"/>
      <c r="J16" s="104"/>
      <c r="K16" s="133">
        <f t="shared" si="0"/>
        <v>0</v>
      </c>
    </row>
    <row r="17" spans="2:11" ht="12.75">
      <c r="B17" s="120">
        <v>6</v>
      </c>
      <c r="C17" s="45"/>
      <c r="D17" s="45"/>
      <c r="E17" s="98"/>
      <c r="F17" s="98"/>
      <c r="G17" s="46"/>
      <c r="H17" s="47"/>
      <c r="I17" s="104"/>
      <c r="J17" s="104"/>
      <c r="K17" s="133">
        <f t="shared" si="0"/>
        <v>0</v>
      </c>
    </row>
    <row r="18" spans="2:11" ht="12.75">
      <c r="B18" s="120">
        <v>7</v>
      </c>
      <c r="C18" s="45"/>
      <c r="D18" s="45"/>
      <c r="E18" s="98"/>
      <c r="F18" s="98"/>
      <c r="G18" s="46"/>
      <c r="H18" s="47"/>
      <c r="I18" s="104"/>
      <c r="J18" s="104"/>
      <c r="K18" s="133">
        <f t="shared" si="0"/>
        <v>0</v>
      </c>
    </row>
    <row r="19" spans="2:11" ht="12.75">
      <c r="B19" s="120">
        <v>8</v>
      </c>
      <c r="C19" s="45"/>
      <c r="D19" s="45"/>
      <c r="E19" s="98"/>
      <c r="F19" s="98"/>
      <c r="G19" s="46"/>
      <c r="H19" s="47"/>
      <c r="I19" s="104"/>
      <c r="J19" s="104"/>
      <c r="K19" s="133">
        <f t="shared" si="0"/>
        <v>0</v>
      </c>
    </row>
    <row r="20" spans="2:11" ht="12.75">
      <c r="B20" s="120">
        <v>9</v>
      </c>
      <c r="C20" s="45"/>
      <c r="D20" s="45"/>
      <c r="E20" s="98"/>
      <c r="F20" s="98"/>
      <c r="G20" s="46"/>
      <c r="H20" s="47"/>
      <c r="I20" s="104"/>
      <c r="J20" s="104"/>
      <c r="K20" s="133">
        <f t="shared" si="0"/>
        <v>0</v>
      </c>
    </row>
    <row r="21" spans="2:11" ht="12.75">
      <c r="B21" s="120">
        <v>10</v>
      </c>
      <c r="C21" s="45"/>
      <c r="D21" s="45"/>
      <c r="E21" s="98"/>
      <c r="F21" s="98"/>
      <c r="G21" s="46"/>
      <c r="H21" s="47"/>
      <c r="I21" s="104"/>
      <c r="J21" s="104"/>
      <c r="K21" s="133">
        <f t="shared" si="0"/>
        <v>0</v>
      </c>
    </row>
    <row r="22" spans="2:11" ht="12.75">
      <c r="B22" s="120">
        <v>11</v>
      </c>
      <c r="C22" s="45"/>
      <c r="D22" s="45"/>
      <c r="E22" s="98"/>
      <c r="F22" s="98"/>
      <c r="G22" s="46"/>
      <c r="H22" s="47"/>
      <c r="I22" s="104"/>
      <c r="J22" s="104"/>
      <c r="K22" s="133">
        <f t="shared" si="0"/>
        <v>0</v>
      </c>
    </row>
    <row r="23" spans="2:11" ht="12.75">
      <c r="B23" s="120">
        <v>12</v>
      </c>
      <c r="C23" s="45"/>
      <c r="D23" s="45"/>
      <c r="E23" s="98"/>
      <c r="F23" s="98"/>
      <c r="G23" s="46"/>
      <c r="H23" s="47"/>
      <c r="I23" s="104"/>
      <c r="J23" s="104"/>
      <c r="K23" s="133">
        <f t="shared" si="0"/>
        <v>0</v>
      </c>
    </row>
    <row r="24" spans="2:11" ht="12.75">
      <c r="B24" s="120">
        <v>13</v>
      </c>
      <c r="C24" s="45"/>
      <c r="D24" s="45"/>
      <c r="E24" s="98"/>
      <c r="F24" s="98"/>
      <c r="G24" s="46"/>
      <c r="H24" s="47"/>
      <c r="I24" s="104"/>
      <c r="J24" s="104"/>
      <c r="K24" s="133">
        <f t="shared" si="0"/>
        <v>0</v>
      </c>
    </row>
    <row r="25" spans="2:11" ht="12.75">
      <c r="B25" s="120">
        <v>14</v>
      </c>
      <c r="C25" s="45"/>
      <c r="D25" s="45"/>
      <c r="E25" s="98"/>
      <c r="F25" s="98"/>
      <c r="G25" s="46"/>
      <c r="H25" s="47"/>
      <c r="I25" s="104"/>
      <c r="J25" s="104"/>
      <c r="K25" s="133">
        <f t="shared" si="0"/>
        <v>0</v>
      </c>
    </row>
    <row r="26" spans="2:11" ht="12.75">
      <c r="B26" s="120">
        <v>15</v>
      </c>
      <c r="C26" s="45"/>
      <c r="D26" s="45"/>
      <c r="E26" s="98"/>
      <c r="F26" s="98"/>
      <c r="G26" s="46"/>
      <c r="H26" s="47"/>
      <c r="I26" s="104"/>
      <c r="J26" s="104"/>
      <c r="K26" s="133">
        <f t="shared" si="0"/>
        <v>0</v>
      </c>
    </row>
    <row r="27" spans="2:11" ht="12.75">
      <c r="B27" s="120">
        <v>16</v>
      </c>
      <c r="C27" s="45"/>
      <c r="D27" s="45"/>
      <c r="E27" s="98"/>
      <c r="F27" s="98"/>
      <c r="G27" s="46"/>
      <c r="H27" s="47"/>
      <c r="I27" s="104"/>
      <c r="J27" s="104"/>
      <c r="K27" s="133">
        <f t="shared" si="0"/>
        <v>0</v>
      </c>
    </row>
    <row r="28" spans="2:11" ht="12.75">
      <c r="B28" s="120">
        <v>17</v>
      </c>
      <c r="C28" s="45"/>
      <c r="D28" s="45"/>
      <c r="E28" s="98"/>
      <c r="F28" s="98"/>
      <c r="G28" s="46"/>
      <c r="H28" s="47"/>
      <c r="I28" s="104"/>
      <c r="J28" s="104"/>
      <c r="K28" s="133">
        <f t="shared" si="0"/>
        <v>0</v>
      </c>
    </row>
    <row r="29" spans="2:11" ht="12.75">
      <c r="B29" s="120">
        <v>18</v>
      </c>
      <c r="C29" s="45"/>
      <c r="D29" s="45"/>
      <c r="E29" s="98"/>
      <c r="F29" s="98"/>
      <c r="G29" s="46"/>
      <c r="H29" s="47"/>
      <c r="I29" s="104"/>
      <c r="J29" s="104"/>
      <c r="K29" s="133">
        <f t="shared" si="0"/>
        <v>0</v>
      </c>
    </row>
    <row r="30" spans="2:11" ht="12.75">
      <c r="B30" s="120">
        <v>19</v>
      </c>
      <c r="C30" s="45"/>
      <c r="D30" s="45"/>
      <c r="E30" s="98"/>
      <c r="F30" s="98"/>
      <c r="G30" s="46"/>
      <c r="H30" s="47"/>
      <c r="I30" s="104"/>
      <c r="J30" s="104"/>
      <c r="K30" s="133">
        <f t="shared" si="0"/>
        <v>0</v>
      </c>
    </row>
    <row r="31" spans="2:11" ht="12.75">
      <c r="B31" s="120">
        <v>20</v>
      </c>
      <c r="C31" s="45"/>
      <c r="D31" s="45"/>
      <c r="E31" s="98"/>
      <c r="F31" s="98"/>
      <c r="G31" s="46"/>
      <c r="H31" s="47"/>
      <c r="I31" s="104"/>
      <c r="J31" s="104"/>
      <c r="K31" s="133">
        <f t="shared" si="0"/>
        <v>0</v>
      </c>
    </row>
    <row r="32" spans="2:11" ht="13.5" customHeight="1" thickBot="1">
      <c r="B32" s="504" t="s">
        <v>12</v>
      </c>
      <c r="C32" s="505"/>
      <c r="D32" s="505"/>
      <c r="E32" s="505"/>
      <c r="F32" s="505"/>
      <c r="G32" s="505"/>
      <c r="H32" s="506"/>
      <c r="I32" s="332">
        <f>SUM(I12:I31)</f>
        <v>0</v>
      </c>
      <c r="J32" s="332">
        <f>SUM(J12:J31)</f>
        <v>0</v>
      </c>
      <c r="K32" s="333">
        <f>SUM(K12:K31)</f>
        <v>0</v>
      </c>
    </row>
    <row r="35" spans="8:11" ht="12.75">
      <c r="H35" s="24"/>
      <c r="I35" s="29"/>
      <c r="J35" s="29"/>
      <c r="K35" s="29"/>
    </row>
    <row r="36" spans="8:11" ht="12.75">
      <c r="H36" s="496" t="s">
        <v>75</v>
      </c>
      <c r="I36" s="496"/>
      <c r="J36" s="496"/>
      <c r="K36" s="496"/>
    </row>
    <row r="37" spans="8:11" ht="12.75">
      <c r="H37" s="525"/>
      <c r="I37" s="525"/>
      <c r="J37" s="525"/>
      <c r="K37" s="525"/>
    </row>
    <row r="39" ht="15.75" customHeight="1"/>
    <row r="54" ht="15.75" customHeight="1"/>
  </sheetData>
  <sheetProtection/>
  <mergeCells count="10">
    <mergeCell ref="H36:K37"/>
    <mergeCell ref="B32:H32"/>
    <mergeCell ref="C3:K3"/>
    <mergeCell ref="C4:K4"/>
    <mergeCell ref="C5:K5"/>
    <mergeCell ref="D6:K6"/>
    <mergeCell ref="D7:K7"/>
    <mergeCell ref="E10:G10"/>
    <mergeCell ref="D8:K8"/>
    <mergeCell ref="C9:K9"/>
  </mergeCells>
  <conditionalFormatting sqref="H13:H14 D12 G12:J12 C12:C31 H15:J31 D14:D31 G14:G31 E12:F31">
    <cfRule type="expression" priority="9" dxfId="0" stopIfTrue="1">
      <formula>$D12="Não"</formula>
    </cfRule>
  </conditionalFormatting>
  <conditionalFormatting sqref="K12:K31">
    <cfRule type="expression" priority="10" dxfId="0" stopIfTrue="1">
      <formula>$D12="não"</formula>
    </cfRule>
  </conditionalFormatting>
  <conditionalFormatting sqref="D13">
    <cfRule type="expression" priority="7" dxfId="0" stopIfTrue="1">
      <formula>$D13="Não"</formula>
    </cfRule>
  </conditionalFormatting>
  <conditionalFormatting sqref="G13">
    <cfRule type="expression" priority="6" dxfId="0" stopIfTrue="1">
      <formula>$D13="Não"</formula>
    </cfRule>
  </conditionalFormatting>
  <conditionalFormatting sqref="I13:J13">
    <cfRule type="expression" priority="5" dxfId="0" stopIfTrue="1">
      <formula>$D13="não"</formula>
    </cfRule>
  </conditionalFormatting>
  <conditionalFormatting sqref="I14:J14">
    <cfRule type="expression" priority="4" dxfId="0" stopIfTrue="1">
      <formula>$D14="Não"</formula>
    </cfRule>
  </conditionalFormatting>
  <printOptions/>
  <pageMargins left="0.25" right="0.25" top="0.75" bottom="0.75" header="0.3" footer="0.3"/>
  <pageSetup fitToHeight="2" horizontalDpi="600" verticalDpi="600" orientation="landscape" paperSize="9" scale="75" r:id="rId5"/>
  <drawing r:id="rId4"/>
  <legacyDrawing r:id="rId2"/>
  <tableParts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B1:J39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3.28125" style="24" customWidth="1"/>
    <col min="2" max="2" width="5.421875" style="24" customWidth="1"/>
    <col min="3" max="3" width="36.140625" style="24" customWidth="1"/>
    <col min="4" max="5" width="36.28125" style="24" customWidth="1"/>
    <col min="6" max="6" width="19.7109375" style="24" customWidth="1"/>
    <col min="7" max="8" width="13.140625" style="24" customWidth="1"/>
    <col min="9" max="9" width="12.28125" style="24" customWidth="1"/>
    <col min="10" max="10" width="17.421875" style="24" customWidth="1"/>
    <col min="11" max="16384" width="9.140625" style="24" customWidth="1"/>
  </cols>
  <sheetData>
    <row r="1" spans="3:10" ht="15.75">
      <c r="C1" s="488"/>
      <c r="D1" s="488"/>
      <c r="E1" s="488"/>
      <c r="F1" s="488"/>
      <c r="G1" s="488"/>
      <c r="H1" s="488"/>
      <c r="I1" s="488"/>
      <c r="J1" s="488"/>
    </row>
    <row r="2" spans="3:10" ht="15.75">
      <c r="C2" s="488" t="s">
        <v>116</v>
      </c>
      <c r="D2" s="488"/>
      <c r="E2" s="488"/>
      <c r="F2" s="488"/>
      <c r="G2" s="488"/>
      <c r="H2" s="488"/>
      <c r="I2" s="488"/>
      <c r="J2" s="488"/>
    </row>
    <row r="3" spans="3:10" ht="15.75">
      <c r="C3" s="488" t="str">
        <f>'VVF FINEP'!C5:L5</f>
        <v>SUBVENÇÃO ECONÔMICA - FORMULÁRIOS DE PRESTAÇÃO DE CONTAS</v>
      </c>
      <c r="D3" s="488"/>
      <c r="E3" s="488"/>
      <c r="F3" s="488"/>
      <c r="G3" s="488"/>
      <c r="H3" s="488"/>
      <c r="I3" s="488"/>
      <c r="J3" s="488"/>
    </row>
    <row r="4" spans="3:10" ht="15.75">
      <c r="C4" s="312"/>
      <c r="D4" s="312"/>
      <c r="E4" s="312"/>
      <c r="F4" s="312"/>
      <c r="G4" s="312"/>
      <c r="H4" s="312"/>
      <c r="I4" s="312"/>
      <c r="J4" s="312"/>
    </row>
    <row r="5" spans="3:10" ht="15.75">
      <c r="C5" s="312"/>
      <c r="D5" s="312"/>
      <c r="E5" s="312"/>
      <c r="F5" s="312"/>
      <c r="G5" s="312"/>
      <c r="H5" s="312"/>
      <c r="I5" s="312"/>
      <c r="J5" s="312"/>
    </row>
    <row r="6" spans="3:10" ht="15">
      <c r="C6" s="39" t="s">
        <v>1</v>
      </c>
      <c r="D6" s="486">
        <f>1ºPASSO!E11</f>
        <v>0</v>
      </c>
      <c r="E6" s="486"/>
      <c r="F6" s="486"/>
      <c r="G6" s="486"/>
      <c r="H6" s="486"/>
      <c r="I6" s="486"/>
      <c r="J6" s="486"/>
    </row>
    <row r="7" spans="3:10" ht="15">
      <c r="C7" s="39" t="s">
        <v>2</v>
      </c>
      <c r="D7" s="486">
        <f>1ºPASSO!E12</f>
        <v>0</v>
      </c>
      <c r="E7" s="486"/>
      <c r="F7" s="486"/>
      <c r="G7" s="486"/>
      <c r="H7" s="486"/>
      <c r="I7" s="486"/>
      <c r="J7" s="486"/>
    </row>
    <row r="8" spans="3:10" ht="15">
      <c r="C8" s="39" t="s">
        <v>27</v>
      </c>
      <c r="D8" s="507" t="str">
        <f>1ºPASSO!E13</f>
        <v>__/__/__ a __/__/__</v>
      </c>
      <c r="E8" s="486"/>
      <c r="F8" s="486"/>
      <c r="G8" s="486"/>
      <c r="H8" s="486"/>
      <c r="I8" s="486"/>
      <c r="J8" s="486"/>
    </row>
    <row r="9" spans="3:10" ht="18.75" thickBot="1">
      <c r="C9" s="512" t="s">
        <v>135</v>
      </c>
      <c r="D9" s="512"/>
      <c r="E9" s="512"/>
      <c r="F9" s="512"/>
      <c r="G9" s="512"/>
      <c r="H9" s="512"/>
      <c r="I9" s="512"/>
      <c r="J9" s="512"/>
    </row>
    <row r="10" spans="5:10" ht="15.75" customHeight="1" thickBot="1">
      <c r="E10" s="548" t="s">
        <v>5</v>
      </c>
      <c r="F10" s="587"/>
      <c r="G10" s="549"/>
      <c r="H10" s="386"/>
      <c r="J10" s="102"/>
    </row>
    <row r="11" spans="2:10" ht="60.75" thickBot="1">
      <c r="B11" s="325" t="s">
        <v>57</v>
      </c>
      <c r="C11" s="334" t="s">
        <v>93</v>
      </c>
      <c r="D11" s="334" t="s">
        <v>44</v>
      </c>
      <c r="E11" s="318" t="s">
        <v>46</v>
      </c>
      <c r="F11" s="318" t="s">
        <v>43</v>
      </c>
      <c r="G11" s="335" t="s">
        <v>84</v>
      </c>
      <c r="H11" s="393" t="s">
        <v>119</v>
      </c>
      <c r="I11" s="334" t="s">
        <v>31</v>
      </c>
      <c r="J11" s="336" t="s">
        <v>99</v>
      </c>
    </row>
    <row r="12" spans="2:10" ht="12.75">
      <c r="B12" s="131">
        <v>1</v>
      </c>
      <c r="C12" s="56"/>
      <c r="D12" s="56"/>
      <c r="E12" s="57"/>
      <c r="F12" s="143"/>
      <c r="G12" s="58"/>
      <c r="H12" s="58"/>
      <c r="I12" s="59"/>
      <c r="J12" s="139"/>
    </row>
    <row r="13" spans="2:10" ht="12.75">
      <c r="B13" s="120">
        <v>2</v>
      </c>
      <c r="C13" s="30"/>
      <c r="D13" s="30"/>
      <c r="E13" s="31"/>
      <c r="F13" s="144"/>
      <c r="G13" s="49"/>
      <c r="H13" s="49"/>
      <c r="I13" s="32"/>
      <c r="J13" s="140"/>
    </row>
    <row r="14" spans="2:10" ht="12.75">
      <c r="B14" s="120">
        <v>3</v>
      </c>
      <c r="C14" s="30"/>
      <c r="D14" s="30"/>
      <c r="E14" s="31"/>
      <c r="F14" s="144"/>
      <c r="G14" s="49"/>
      <c r="H14" s="49"/>
      <c r="I14" s="32"/>
      <c r="J14" s="140"/>
    </row>
    <row r="15" spans="2:10" ht="12.75">
      <c r="B15" s="120">
        <v>4</v>
      </c>
      <c r="C15" s="30"/>
      <c r="D15" s="30"/>
      <c r="E15" s="31"/>
      <c r="F15" s="144"/>
      <c r="G15" s="49"/>
      <c r="H15" s="49"/>
      <c r="I15" s="32"/>
      <c r="J15" s="140"/>
    </row>
    <row r="16" spans="2:10" ht="12.75">
      <c r="B16" s="131">
        <v>5</v>
      </c>
      <c r="C16" s="30"/>
      <c r="D16" s="30"/>
      <c r="E16" s="31"/>
      <c r="F16" s="144"/>
      <c r="G16" s="49"/>
      <c r="H16" s="49"/>
      <c r="I16" s="32"/>
      <c r="J16" s="140"/>
    </row>
    <row r="17" spans="2:10" ht="12.75">
      <c r="B17" s="120">
        <v>6</v>
      </c>
      <c r="C17" s="30"/>
      <c r="D17" s="30"/>
      <c r="E17" s="31"/>
      <c r="F17" s="144"/>
      <c r="G17" s="49"/>
      <c r="H17" s="49"/>
      <c r="I17" s="32"/>
      <c r="J17" s="140"/>
    </row>
    <row r="18" spans="2:10" ht="12.75">
      <c r="B18" s="120">
        <v>7</v>
      </c>
      <c r="C18" s="30"/>
      <c r="D18" s="30"/>
      <c r="E18" s="31"/>
      <c r="F18" s="144"/>
      <c r="G18" s="49"/>
      <c r="H18" s="49"/>
      <c r="I18" s="32"/>
      <c r="J18" s="140"/>
    </row>
    <row r="19" spans="2:10" ht="12.75">
      <c r="B19" s="120">
        <v>8</v>
      </c>
      <c r="C19" s="30"/>
      <c r="D19" s="30"/>
      <c r="E19" s="31"/>
      <c r="F19" s="144"/>
      <c r="G19" s="49"/>
      <c r="H19" s="49"/>
      <c r="I19" s="32"/>
      <c r="J19" s="140"/>
    </row>
    <row r="20" spans="2:10" ht="12.75">
      <c r="B20" s="131">
        <v>9</v>
      </c>
      <c r="C20" s="30"/>
      <c r="D20" s="30"/>
      <c r="E20" s="31"/>
      <c r="F20" s="144"/>
      <c r="G20" s="49"/>
      <c r="H20" s="49"/>
      <c r="I20" s="32"/>
      <c r="J20" s="140"/>
    </row>
    <row r="21" spans="2:10" ht="12.75">
      <c r="B21" s="120">
        <v>10</v>
      </c>
      <c r="C21" s="30"/>
      <c r="D21" s="30"/>
      <c r="E21" s="31"/>
      <c r="F21" s="144"/>
      <c r="G21" s="49"/>
      <c r="H21" s="49"/>
      <c r="I21" s="32"/>
      <c r="J21" s="140"/>
    </row>
    <row r="22" spans="2:10" ht="12.75">
      <c r="B22" s="120">
        <v>11</v>
      </c>
      <c r="C22" s="30"/>
      <c r="D22" s="30"/>
      <c r="E22" s="31"/>
      <c r="F22" s="144"/>
      <c r="G22" s="49"/>
      <c r="H22" s="49"/>
      <c r="I22" s="32"/>
      <c r="J22" s="140"/>
    </row>
    <row r="23" spans="2:10" ht="12.75">
      <c r="B23" s="120">
        <v>12</v>
      </c>
      <c r="C23" s="30"/>
      <c r="D23" s="30"/>
      <c r="E23" s="31"/>
      <c r="F23" s="144"/>
      <c r="G23" s="49"/>
      <c r="H23" s="49"/>
      <c r="I23" s="32"/>
      <c r="J23" s="140"/>
    </row>
    <row r="24" spans="2:10" ht="12.75">
      <c r="B24" s="131">
        <v>13</v>
      </c>
      <c r="C24" s="30"/>
      <c r="D24" s="30"/>
      <c r="E24" s="31"/>
      <c r="F24" s="144"/>
      <c r="G24" s="49"/>
      <c r="H24" s="49"/>
      <c r="I24" s="32"/>
      <c r="J24" s="140"/>
    </row>
    <row r="25" spans="2:10" ht="12.75">
      <c r="B25" s="120">
        <v>14</v>
      </c>
      <c r="C25" s="30"/>
      <c r="D25" s="30"/>
      <c r="E25" s="31"/>
      <c r="F25" s="144"/>
      <c r="G25" s="49"/>
      <c r="H25" s="49"/>
      <c r="I25" s="32"/>
      <c r="J25" s="140"/>
    </row>
    <row r="26" spans="2:10" ht="12.75">
      <c r="B26" s="120">
        <v>15</v>
      </c>
      <c r="C26" s="30"/>
      <c r="D26" s="30"/>
      <c r="E26" s="31"/>
      <c r="F26" s="144"/>
      <c r="G26" s="49"/>
      <c r="H26" s="49"/>
      <c r="I26" s="32"/>
      <c r="J26" s="140"/>
    </row>
    <row r="27" spans="2:10" ht="12.75">
      <c r="B27" s="120">
        <v>16</v>
      </c>
      <c r="C27" s="30"/>
      <c r="D27" s="30"/>
      <c r="E27" s="31"/>
      <c r="F27" s="144"/>
      <c r="G27" s="49"/>
      <c r="H27" s="49"/>
      <c r="I27" s="32"/>
      <c r="J27" s="140"/>
    </row>
    <row r="28" spans="2:10" ht="12.75">
      <c r="B28" s="131">
        <v>17</v>
      </c>
      <c r="C28" s="30"/>
      <c r="D28" s="30"/>
      <c r="E28" s="31"/>
      <c r="F28" s="144"/>
      <c r="G28" s="49"/>
      <c r="H28" s="49"/>
      <c r="I28" s="32"/>
      <c r="J28" s="140"/>
    </row>
    <row r="29" spans="2:10" ht="12.75">
      <c r="B29" s="120">
        <v>18</v>
      </c>
      <c r="C29" s="30"/>
      <c r="D29" s="30"/>
      <c r="E29" s="31"/>
      <c r="F29" s="144"/>
      <c r="G29" s="49"/>
      <c r="H29" s="49"/>
      <c r="I29" s="32"/>
      <c r="J29" s="140"/>
    </row>
    <row r="30" spans="2:10" ht="12.75">
      <c r="B30" s="120">
        <v>19</v>
      </c>
      <c r="C30" s="30"/>
      <c r="D30" s="30"/>
      <c r="E30" s="31"/>
      <c r="F30" s="144"/>
      <c r="G30" s="49"/>
      <c r="H30" s="49"/>
      <c r="I30" s="32"/>
      <c r="J30" s="140"/>
    </row>
    <row r="31" spans="2:10" ht="12.75">
      <c r="B31" s="120">
        <v>20</v>
      </c>
      <c r="C31" s="30"/>
      <c r="D31" s="30"/>
      <c r="E31" s="31"/>
      <c r="F31" s="144"/>
      <c r="G31" s="49"/>
      <c r="H31" s="49"/>
      <c r="I31" s="32"/>
      <c r="J31" s="140"/>
    </row>
    <row r="32" spans="2:10" ht="16.5" thickBot="1">
      <c r="B32" s="519" t="s">
        <v>12</v>
      </c>
      <c r="C32" s="520"/>
      <c r="D32" s="520"/>
      <c r="E32" s="520"/>
      <c r="F32" s="520"/>
      <c r="G32" s="520"/>
      <c r="H32" s="520"/>
      <c r="I32" s="521"/>
      <c r="J32" s="337">
        <f>SUM(J12:J31)</f>
        <v>0</v>
      </c>
    </row>
    <row r="37" spans="7:10" ht="12.75">
      <c r="G37" s="29"/>
      <c r="H37" s="29"/>
      <c r="I37" s="29"/>
      <c r="J37" s="29"/>
    </row>
    <row r="38" spans="6:10" ht="12.75">
      <c r="F38" s="496" t="s">
        <v>75</v>
      </c>
      <c r="G38" s="496"/>
      <c r="H38" s="496"/>
      <c r="I38" s="496"/>
      <c r="J38" s="496"/>
    </row>
    <row r="39" spans="6:10" ht="12.75">
      <c r="F39" s="525"/>
      <c r="G39" s="525"/>
      <c r="H39" s="525"/>
      <c r="I39" s="525"/>
      <c r="J39" s="525"/>
    </row>
  </sheetData>
  <sheetProtection/>
  <mergeCells count="10">
    <mergeCell ref="C9:J9"/>
    <mergeCell ref="E10:G10"/>
    <mergeCell ref="B32:I32"/>
    <mergeCell ref="F38:J39"/>
    <mergeCell ref="D8:J8"/>
    <mergeCell ref="C1:J1"/>
    <mergeCell ref="C2:J2"/>
    <mergeCell ref="D6:J6"/>
    <mergeCell ref="D7:J7"/>
    <mergeCell ref="C3:J3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5"/>
  <headerFooter alignWithMargins="0">
    <oddFooter>&amp;LSubvenção - Recursos Contrapartida&amp;CMaterial de Consumo Nacional&amp;RPágina 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6:N42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73" customWidth="1"/>
    <col min="2" max="3" width="9.140625" style="1" customWidth="1"/>
    <col min="4" max="4" width="11.28125" style="1" customWidth="1"/>
    <col min="5" max="8" width="9.140625" style="1" customWidth="1"/>
    <col min="9" max="9" width="12.421875" style="1" customWidth="1"/>
    <col min="10" max="10" width="9.28125" style="1" customWidth="1"/>
    <col min="11" max="14" width="9.140625" style="1" customWidth="1"/>
    <col min="15" max="16384" width="9.140625" style="73" customWidth="1"/>
  </cols>
  <sheetData>
    <row r="1" ht="12.75"/>
    <row r="2" ht="12.75"/>
    <row r="3" ht="12.75"/>
    <row r="4" ht="12.75"/>
    <row r="5" ht="12.75"/>
    <row r="6" spans="3:11" ht="12.75">
      <c r="C6" s="462"/>
      <c r="D6" s="462"/>
      <c r="E6" s="462"/>
      <c r="F6" s="462"/>
      <c r="G6" s="462"/>
      <c r="H6" s="462"/>
      <c r="I6" s="462"/>
      <c r="J6" s="462"/>
      <c r="K6" s="462"/>
    </row>
    <row r="7" spans="3:11" ht="12.75">
      <c r="C7" s="462" t="s">
        <v>116</v>
      </c>
      <c r="D7" s="462"/>
      <c r="E7" s="462"/>
      <c r="F7" s="462"/>
      <c r="G7" s="462"/>
      <c r="H7" s="462"/>
      <c r="I7" s="462"/>
      <c r="J7" s="462"/>
      <c r="K7" s="462"/>
    </row>
    <row r="8" spans="3:11" ht="12.75">
      <c r="C8" s="463" t="s">
        <v>45</v>
      </c>
      <c r="D8" s="463"/>
      <c r="E8" s="463"/>
      <c r="F8" s="463"/>
      <c r="G8" s="463"/>
      <c r="H8" s="463"/>
      <c r="I8" s="463"/>
      <c r="J8" s="463"/>
      <c r="K8" s="463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ht="12.7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2:14" s="22" customFormat="1" ht="14.25" customHeight="1">
      <c r="B11" s="454" t="s">
        <v>110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</row>
    <row r="12" spans="2:14" s="22" customFormat="1" ht="14.25" customHeight="1"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</row>
    <row r="13" spans="2:14" s="22" customFormat="1" ht="14.25" customHeight="1">
      <c r="B13" s="456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</row>
    <row r="14" spans="2:14" s="22" customFormat="1" ht="22.5" customHeight="1">
      <c r="B14" s="456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</row>
    <row r="15" spans="2:14" s="22" customFormat="1" ht="15.75" customHeight="1"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3"/>
      <c r="N15" s="263"/>
    </row>
    <row r="16" spans="2:14" s="22" customFormat="1" ht="12.75">
      <c r="B16" s="264"/>
      <c r="C16" s="458" t="s">
        <v>19</v>
      </c>
      <c r="D16" s="458"/>
      <c r="E16" s="458"/>
      <c r="F16" s="458"/>
      <c r="G16" s="265"/>
      <c r="H16" s="458" t="s">
        <v>23</v>
      </c>
      <c r="I16" s="458"/>
      <c r="J16" s="458"/>
      <c r="K16" s="458"/>
      <c r="L16" s="263"/>
      <c r="M16" s="263"/>
      <c r="N16" s="263"/>
    </row>
    <row r="17" spans="2:14" s="22" customFormat="1" ht="12.75">
      <c r="B17" s="266"/>
      <c r="C17" s="461" t="s">
        <v>33</v>
      </c>
      <c r="D17" s="461"/>
      <c r="E17" s="459"/>
      <c r="F17" s="460"/>
      <c r="G17" s="263"/>
      <c r="H17" s="461" t="s">
        <v>33</v>
      </c>
      <c r="I17" s="461"/>
      <c r="J17" s="459"/>
      <c r="K17" s="460"/>
      <c r="L17" s="453" t="s">
        <v>35</v>
      </c>
      <c r="M17" s="453"/>
      <c r="N17" s="263"/>
    </row>
    <row r="18" spans="2:14" s="22" customFormat="1" ht="12.75">
      <c r="B18" s="266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</row>
    <row r="19" spans="2:14" s="22" customFormat="1" ht="12.75">
      <c r="B19" s="266"/>
      <c r="C19" s="458" t="s">
        <v>20</v>
      </c>
      <c r="D19" s="458"/>
      <c r="E19" s="458"/>
      <c r="F19" s="458"/>
      <c r="G19" s="263"/>
      <c r="H19" s="458" t="s">
        <v>13</v>
      </c>
      <c r="I19" s="458"/>
      <c r="J19" s="458"/>
      <c r="K19" s="458"/>
      <c r="L19" s="263"/>
      <c r="M19" s="263"/>
      <c r="N19" s="263"/>
    </row>
    <row r="20" spans="2:14" s="22" customFormat="1" ht="12.75">
      <c r="B20" s="266"/>
      <c r="C20" s="461" t="s">
        <v>33</v>
      </c>
      <c r="D20" s="461"/>
      <c r="E20" s="459"/>
      <c r="F20" s="460"/>
      <c r="G20" s="263"/>
      <c r="H20" s="461" t="s">
        <v>33</v>
      </c>
      <c r="I20" s="461"/>
      <c r="J20" s="459"/>
      <c r="K20" s="460"/>
      <c r="L20" s="263"/>
      <c r="M20" s="263"/>
      <c r="N20" s="263"/>
    </row>
    <row r="21" spans="2:14" s="22" customFormat="1" ht="12.75">
      <c r="B21" s="266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2:14" s="22" customFormat="1" ht="12.75">
      <c r="B22" s="266"/>
      <c r="C22" s="458" t="s">
        <v>24</v>
      </c>
      <c r="D22" s="458"/>
      <c r="E22" s="458"/>
      <c r="F22" s="458"/>
      <c r="G22" s="263"/>
      <c r="H22" s="458" t="s">
        <v>14</v>
      </c>
      <c r="I22" s="458"/>
      <c r="J22" s="458"/>
      <c r="K22" s="458"/>
      <c r="L22" s="263"/>
      <c r="M22" s="263"/>
      <c r="N22" s="263"/>
    </row>
    <row r="23" spans="2:14" s="22" customFormat="1" ht="12.75">
      <c r="B23" s="266"/>
      <c r="C23" s="461" t="s">
        <v>33</v>
      </c>
      <c r="D23" s="461"/>
      <c r="E23" s="459"/>
      <c r="F23" s="460"/>
      <c r="G23" s="263"/>
      <c r="H23" s="461" t="s">
        <v>33</v>
      </c>
      <c r="I23" s="461"/>
      <c r="J23" s="459"/>
      <c r="K23" s="460"/>
      <c r="L23" s="263"/>
      <c r="M23" s="263"/>
      <c r="N23" s="263"/>
    </row>
    <row r="24" spans="2:14" s="22" customFormat="1" ht="12.75">
      <c r="B24" s="266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</row>
    <row r="25" spans="2:14" s="22" customFormat="1" ht="12.75">
      <c r="B25" s="266"/>
      <c r="C25" s="458" t="s">
        <v>21</v>
      </c>
      <c r="D25" s="458"/>
      <c r="E25" s="458"/>
      <c r="F25" s="458"/>
      <c r="G25" s="263"/>
      <c r="H25" s="458" t="s">
        <v>15</v>
      </c>
      <c r="I25" s="458"/>
      <c r="J25" s="458"/>
      <c r="K25" s="458"/>
      <c r="L25" s="263"/>
      <c r="M25" s="263"/>
      <c r="N25" s="263"/>
    </row>
    <row r="26" spans="2:14" s="22" customFormat="1" ht="12.75">
      <c r="B26" s="266"/>
      <c r="C26" s="461" t="s">
        <v>33</v>
      </c>
      <c r="D26" s="461"/>
      <c r="E26" s="459"/>
      <c r="F26" s="460"/>
      <c r="G26" s="263"/>
      <c r="H26" s="461" t="s">
        <v>33</v>
      </c>
      <c r="I26" s="461"/>
      <c r="J26" s="459"/>
      <c r="K26" s="460"/>
      <c r="L26" s="263"/>
      <c r="M26" s="263"/>
      <c r="N26" s="263"/>
    </row>
    <row r="27" spans="2:14" s="22" customFormat="1" ht="12.75">
      <c r="B27" s="266"/>
      <c r="C27" s="263"/>
      <c r="D27" s="263"/>
      <c r="E27" s="263"/>
      <c r="F27" s="263"/>
      <c r="G27" s="263"/>
      <c r="H27" s="263"/>
      <c r="I27" s="263"/>
      <c r="J27" s="263"/>
      <c r="K27" s="263"/>
      <c r="L27" s="453" t="s">
        <v>34</v>
      </c>
      <c r="M27" s="453"/>
      <c r="N27" s="263"/>
    </row>
    <row r="28" spans="2:14" s="22" customFormat="1" ht="12.75">
      <c r="B28" s="266"/>
      <c r="C28" s="458" t="s">
        <v>22</v>
      </c>
      <c r="D28" s="458"/>
      <c r="E28" s="458"/>
      <c r="F28" s="458"/>
      <c r="G28" s="263"/>
      <c r="H28" s="458" t="s">
        <v>16</v>
      </c>
      <c r="I28" s="458"/>
      <c r="J28" s="458"/>
      <c r="K28" s="458"/>
      <c r="L28" s="273"/>
      <c r="M28" s="273"/>
      <c r="N28" s="263"/>
    </row>
    <row r="29" spans="2:14" s="22" customFormat="1" ht="12.75">
      <c r="B29" s="266"/>
      <c r="C29" s="461" t="s">
        <v>33</v>
      </c>
      <c r="D29" s="461"/>
      <c r="E29" s="459"/>
      <c r="F29" s="460"/>
      <c r="G29" s="263"/>
      <c r="H29" s="461" t="s">
        <v>33</v>
      </c>
      <c r="I29" s="461"/>
      <c r="J29" s="459"/>
      <c r="K29" s="460"/>
      <c r="L29" s="273"/>
      <c r="M29" s="273"/>
      <c r="N29" s="263"/>
    </row>
    <row r="30" spans="2:14" s="22" customFormat="1" ht="12.75">
      <c r="B30" s="266"/>
      <c r="C30" s="268"/>
      <c r="D30" s="268"/>
      <c r="E30" s="270"/>
      <c r="F30" s="270"/>
      <c r="G30" s="263"/>
      <c r="H30" s="263"/>
      <c r="I30" s="263"/>
      <c r="J30" s="263"/>
      <c r="K30" s="263"/>
      <c r="L30" s="263"/>
      <c r="M30" s="263"/>
      <c r="N30" s="263"/>
    </row>
    <row r="31" spans="2:14" s="22" customFormat="1" ht="12.75">
      <c r="B31" s="266"/>
      <c r="C31" s="268"/>
      <c r="D31" s="268"/>
      <c r="E31" s="270"/>
      <c r="F31" s="270"/>
      <c r="G31" s="263"/>
      <c r="H31" s="458" t="s">
        <v>39</v>
      </c>
      <c r="I31" s="458"/>
      <c r="J31" s="458"/>
      <c r="K31" s="458"/>
      <c r="L31" s="281"/>
      <c r="M31" s="263"/>
      <c r="N31" s="263"/>
    </row>
    <row r="32" spans="2:14" s="22" customFormat="1" ht="12.75">
      <c r="B32" s="266"/>
      <c r="C32" s="268"/>
      <c r="D32" s="268"/>
      <c r="E32" s="270"/>
      <c r="F32" s="270"/>
      <c r="G32" s="263"/>
      <c r="H32" s="461" t="s">
        <v>33</v>
      </c>
      <c r="I32" s="461"/>
      <c r="J32" s="459"/>
      <c r="K32" s="460"/>
      <c r="L32" s="281"/>
      <c r="M32" s="263"/>
      <c r="N32" s="263"/>
    </row>
    <row r="33" spans="2:14" s="22" customFormat="1" ht="12.75">
      <c r="B33" s="266"/>
      <c r="C33" s="268"/>
      <c r="D33" s="268"/>
      <c r="E33" s="270"/>
      <c r="F33" s="270"/>
      <c r="G33" s="263"/>
      <c r="H33" s="271"/>
      <c r="I33" s="281"/>
      <c r="J33" s="281"/>
      <c r="K33" s="281"/>
      <c r="L33" s="281"/>
      <c r="M33" s="263"/>
      <c r="N33" s="263"/>
    </row>
    <row r="34" spans="2:14" s="22" customFormat="1" ht="12.75">
      <c r="B34" s="266"/>
      <c r="C34" s="268"/>
      <c r="D34" s="268"/>
      <c r="E34" s="270"/>
      <c r="F34" s="272"/>
      <c r="G34" s="263"/>
      <c r="H34" s="273"/>
      <c r="I34" s="281"/>
      <c r="J34" s="281"/>
      <c r="K34" s="362" t="s">
        <v>104</v>
      </c>
      <c r="L34" s="464">
        <f>E17+E20+E23+E26+E29+J17+J20+J23+J26+J29+J32</f>
        <v>0</v>
      </c>
      <c r="M34" s="465"/>
      <c r="N34" s="363"/>
    </row>
    <row r="35" spans="2:14" ht="13.5" thickBot="1">
      <c r="B35" s="70"/>
      <c r="C35" s="71"/>
      <c r="D35" s="71"/>
      <c r="E35" s="71"/>
      <c r="F35" s="74"/>
      <c r="G35" s="71"/>
      <c r="H35" s="71"/>
      <c r="I35" s="71"/>
      <c r="J35" s="71"/>
      <c r="K35" s="71"/>
      <c r="L35" s="71"/>
      <c r="M35" s="71"/>
      <c r="N35" s="71"/>
    </row>
    <row r="38" ht="12.75">
      <c r="C38"/>
    </row>
    <row r="39" spans="2:3" ht="12.75">
      <c r="B39" s="52"/>
      <c r="C39"/>
    </row>
    <row r="40" ht="12.75">
      <c r="C40"/>
    </row>
    <row r="41" ht="12.75">
      <c r="C41"/>
    </row>
    <row r="42" ht="12.75">
      <c r="C42"/>
    </row>
  </sheetData>
  <sheetProtection selectLockedCells="1"/>
  <mergeCells count="40">
    <mergeCell ref="C29:D29"/>
    <mergeCell ref="E29:F29"/>
    <mergeCell ref="E23:F23"/>
    <mergeCell ref="J23:K23"/>
    <mergeCell ref="H17:I17"/>
    <mergeCell ref="J17:K17"/>
    <mergeCell ref="H20:I20"/>
    <mergeCell ref="J20:K20"/>
    <mergeCell ref="H28:K28"/>
    <mergeCell ref="H29:I29"/>
    <mergeCell ref="L34:M34"/>
    <mergeCell ref="H25:K25"/>
    <mergeCell ref="H26:I26"/>
    <mergeCell ref="J26:K26"/>
    <mergeCell ref="L27:M27"/>
    <mergeCell ref="H23:I23"/>
    <mergeCell ref="J29:K29"/>
    <mergeCell ref="H31:K31"/>
    <mergeCell ref="H32:I32"/>
    <mergeCell ref="J32:K32"/>
    <mergeCell ref="C26:D26"/>
    <mergeCell ref="E26:F26"/>
    <mergeCell ref="C20:D20"/>
    <mergeCell ref="C6:K6"/>
    <mergeCell ref="C7:K7"/>
    <mergeCell ref="C8:K8"/>
    <mergeCell ref="C16:F16"/>
    <mergeCell ref="E17:F17"/>
    <mergeCell ref="C17:D17"/>
    <mergeCell ref="C23:D23"/>
    <mergeCell ref="L17:M17"/>
    <mergeCell ref="B11:N14"/>
    <mergeCell ref="C19:F19"/>
    <mergeCell ref="C22:F22"/>
    <mergeCell ref="C25:F25"/>
    <mergeCell ref="C28:F28"/>
    <mergeCell ref="H16:K16"/>
    <mergeCell ref="H19:K19"/>
    <mergeCell ref="H22:K22"/>
    <mergeCell ref="E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3:J38"/>
  <sheetViews>
    <sheetView showGridLines="0" zoomScalePageLayoutView="0" workbookViewId="0" topLeftCell="D1">
      <selection activeCell="N12" sqref="N12"/>
    </sheetView>
  </sheetViews>
  <sheetFormatPr defaultColWidth="9.140625" defaultRowHeight="12.75"/>
  <cols>
    <col min="1" max="1" width="3.28125" style="24" customWidth="1"/>
    <col min="2" max="2" width="7.00390625" style="24" customWidth="1"/>
    <col min="3" max="5" width="36.140625" style="24" customWidth="1"/>
    <col min="6" max="6" width="15.140625" style="24" customWidth="1"/>
    <col min="7" max="8" width="13.57421875" style="24" customWidth="1"/>
    <col min="9" max="9" width="15.00390625" style="24" customWidth="1"/>
    <col min="10" max="10" width="19.00390625" style="24" customWidth="1"/>
    <col min="11" max="16384" width="9.140625" style="24" customWidth="1"/>
  </cols>
  <sheetData>
    <row r="1" ht="12.75"/>
    <row r="2" ht="12.75"/>
    <row r="3" spans="3:10" ht="15.75">
      <c r="C3" s="488"/>
      <c r="D3" s="488"/>
      <c r="E3" s="488"/>
      <c r="F3" s="488"/>
      <c r="G3" s="488"/>
      <c r="H3" s="488"/>
      <c r="I3" s="488"/>
      <c r="J3" s="488"/>
    </row>
    <row r="4" spans="3:10" ht="15.75">
      <c r="C4" s="488" t="s">
        <v>116</v>
      </c>
      <c r="D4" s="488"/>
      <c r="E4" s="488"/>
      <c r="F4" s="488"/>
      <c r="G4" s="488"/>
      <c r="H4" s="488"/>
      <c r="I4" s="488"/>
      <c r="J4" s="488"/>
    </row>
    <row r="5" spans="3:10" ht="15.75">
      <c r="C5" s="488" t="str">
        <f>'VVF FINEP'!C5:L5</f>
        <v>SUBVENÇÃO ECONÔMICA - FORMULÁRIOS DE PRESTAÇÃO DE CONTAS</v>
      </c>
      <c r="D5" s="488"/>
      <c r="E5" s="488"/>
      <c r="F5" s="488"/>
      <c r="G5" s="488"/>
      <c r="H5" s="488"/>
      <c r="I5" s="488"/>
      <c r="J5" s="488"/>
    </row>
    <row r="6" spans="3:10" ht="15">
      <c r="C6" s="39" t="s">
        <v>1</v>
      </c>
      <c r="D6" s="588">
        <f>1ºPASSO!E11</f>
        <v>0</v>
      </c>
      <c r="E6" s="588"/>
      <c r="F6" s="588"/>
      <c r="G6" s="26"/>
      <c r="H6" s="26"/>
      <c r="I6" s="26"/>
      <c r="J6" s="25"/>
    </row>
    <row r="7" spans="3:10" ht="15">
      <c r="C7" s="39" t="s">
        <v>2</v>
      </c>
      <c r="D7" s="588">
        <f>1ºPASSO!E12</f>
        <v>0</v>
      </c>
      <c r="E7" s="588"/>
      <c r="F7" s="588"/>
      <c r="G7" s="588"/>
      <c r="H7" s="588"/>
      <c r="I7" s="588"/>
      <c r="J7" s="588"/>
    </row>
    <row r="8" spans="3:10" ht="15">
      <c r="C8" s="39" t="s">
        <v>27</v>
      </c>
      <c r="D8" s="589" t="str">
        <f>1ºPASSO!E13</f>
        <v>__/__/__ a __/__/__</v>
      </c>
      <c r="E8" s="588"/>
      <c r="F8" s="588"/>
      <c r="G8" s="588"/>
      <c r="H8" s="588"/>
      <c r="I8" s="588"/>
      <c r="J8" s="588"/>
    </row>
    <row r="9" spans="2:10" ht="18.75" customHeight="1" thickBot="1">
      <c r="B9" s="512" t="s">
        <v>136</v>
      </c>
      <c r="C9" s="512"/>
      <c r="D9" s="512"/>
      <c r="E9" s="512"/>
      <c r="F9" s="512"/>
      <c r="G9" s="512"/>
      <c r="H9" s="512"/>
      <c r="I9" s="512"/>
      <c r="J9" s="512"/>
    </row>
    <row r="10" spans="5:10" ht="16.5" thickBot="1">
      <c r="E10" s="548" t="s">
        <v>5</v>
      </c>
      <c r="F10" s="587"/>
      <c r="G10" s="549"/>
      <c r="H10" s="386"/>
      <c r="J10" s="102"/>
    </row>
    <row r="11" spans="2:10" ht="39" thickBot="1">
      <c r="B11" s="317" t="s">
        <v>57</v>
      </c>
      <c r="C11" s="334" t="s">
        <v>93</v>
      </c>
      <c r="D11" s="334" t="s">
        <v>44</v>
      </c>
      <c r="E11" s="318" t="s">
        <v>46</v>
      </c>
      <c r="F11" s="338" t="s">
        <v>98</v>
      </c>
      <c r="G11" s="338" t="s">
        <v>85</v>
      </c>
      <c r="H11" s="387" t="s">
        <v>119</v>
      </c>
      <c r="I11" s="334" t="s">
        <v>31</v>
      </c>
      <c r="J11" s="336" t="s">
        <v>29</v>
      </c>
    </row>
    <row r="12" spans="2:10" ht="12.75">
      <c r="B12" s="131">
        <v>1</v>
      </c>
      <c r="C12" s="56"/>
      <c r="D12" s="56"/>
      <c r="E12" s="57"/>
      <c r="F12" s="64"/>
      <c r="G12" s="58"/>
      <c r="H12" s="58"/>
      <c r="I12" s="59"/>
      <c r="J12" s="139"/>
    </row>
    <row r="13" spans="2:10" ht="12.75">
      <c r="B13" s="120">
        <v>2</v>
      </c>
      <c r="C13" s="30"/>
      <c r="D13" s="30"/>
      <c r="E13" s="31"/>
      <c r="F13" s="50"/>
      <c r="G13" s="49"/>
      <c r="H13" s="49"/>
      <c r="I13" s="32"/>
      <c r="J13" s="140"/>
    </row>
    <row r="14" spans="2:10" ht="12.75">
      <c r="B14" s="120">
        <v>3</v>
      </c>
      <c r="C14" s="30"/>
      <c r="D14" s="30"/>
      <c r="E14" s="31"/>
      <c r="F14" s="50"/>
      <c r="G14" s="49"/>
      <c r="H14" s="49"/>
      <c r="I14" s="32"/>
      <c r="J14" s="140"/>
    </row>
    <row r="15" spans="2:10" ht="12.75">
      <c r="B15" s="120">
        <v>4</v>
      </c>
      <c r="C15" s="30"/>
      <c r="D15" s="30"/>
      <c r="E15" s="31"/>
      <c r="F15" s="50"/>
      <c r="G15" s="49"/>
      <c r="H15" s="49"/>
      <c r="I15" s="32"/>
      <c r="J15" s="140"/>
    </row>
    <row r="16" spans="2:10" ht="12.75">
      <c r="B16" s="120">
        <v>5</v>
      </c>
      <c r="C16" s="30"/>
      <c r="D16" s="30"/>
      <c r="E16" s="31"/>
      <c r="F16" s="50"/>
      <c r="G16" s="49"/>
      <c r="H16" s="49"/>
      <c r="I16" s="32"/>
      <c r="J16" s="140"/>
    </row>
    <row r="17" spans="2:10" ht="12.75">
      <c r="B17" s="120">
        <v>6</v>
      </c>
      <c r="C17" s="30"/>
      <c r="D17" s="30"/>
      <c r="E17" s="31"/>
      <c r="F17" s="50"/>
      <c r="G17" s="49"/>
      <c r="H17" s="49"/>
      <c r="I17" s="32"/>
      <c r="J17" s="140"/>
    </row>
    <row r="18" spans="2:10" ht="12.75">
      <c r="B18" s="120">
        <v>7</v>
      </c>
      <c r="C18" s="30"/>
      <c r="D18" s="30"/>
      <c r="E18" s="31"/>
      <c r="F18" s="50"/>
      <c r="G18" s="49"/>
      <c r="H18" s="49"/>
      <c r="I18" s="32"/>
      <c r="J18" s="140"/>
    </row>
    <row r="19" spans="2:10" ht="12.75">
      <c r="B19" s="120">
        <v>8</v>
      </c>
      <c r="C19" s="30"/>
      <c r="D19" s="30"/>
      <c r="E19" s="31"/>
      <c r="F19" s="50"/>
      <c r="G19" s="49"/>
      <c r="H19" s="49"/>
      <c r="I19" s="32"/>
      <c r="J19" s="140"/>
    </row>
    <row r="20" spans="2:10" ht="12.75">
      <c r="B20" s="120">
        <v>9</v>
      </c>
      <c r="C20" s="30"/>
      <c r="D20" s="30"/>
      <c r="E20" s="31"/>
      <c r="F20" s="50"/>
      <c r="G20" s="49"/>
      <c r="H20" s="49"/>
      <c r="I20" s="32"/>
      <c r="J20" s="140"/>
    </row>
    <row r="21" spans="2:10" ht="12.75">
      <c r="B21" s="120">
        <v>10</v>
      </c>
      <c r="C21" s="30"/>
      <c r="D21" s="30"/>
      <c r="E21" s="31"/>
      <c r="F21" s="50"/>
      <c r="G21" s="49"/>
      <c r="H21" s="49"/>
      <c r="I21" s="32"/>
      <c r="J21" s="140"/>
    </row>
    <row r="22" spans="2:10" ht="12.75">
      <c r="B22" s="120">
        <v>11</v>
      </c>
      <c r="C22" s="30"/>
      <c r="D22" s="30"/>
      <c r="E22" s="31"/>
      <c r="F22" s="50"/>
      <c r="G22" s="49"/>
      <c r="H22" s="49"/>
      <c r="I22" s="32"/>
      <c r="J22" s="140"/>
    </row>
    <row r="23" spans="2:10" ht="12.75">
      <c r="B23" s="120">
        <v>12</v>
      </c>
      <c r="C23" s="30"/>
      <c r="D23" s="30"/>
      <c r="E23" s="31"/>
      <c r="F23" s="50"/>
      <c r="G23" s="49"/>
      <c r="H23" s="49"/>
      <c r="I23" s="32"/>
      <c r="J23" s="140"/>
    </row>
    <row r="24" spans="2:10" ht="12.75">
      <c r="B24" s="120">
        <v>13</v>
      </c>
      <c r="C24" s="30"/>
      <c r="D24" s="30"/>
      <c r="E24" s="31"/>
      <c r="F24" s="50"/>
      <c r="G24" s="49"/>
      <c r="H24" s="49"/>
      <c r="I24" s="32"/>
      <c r="J24" s="140"/>
    </row>
    <row r="25" spans="2:10" ht="12.75">
      <c r="B25" s="120">
        <v>14</v>
      </c>
      <c r="C25" s="30"/>
      <c r="D25" s="30"/>
      <c r="E25" s="31"/>
      <c r="F25" s="50"/>
      <c r="G25" s="49"/>
      <c r="H25" s="49"/>
      <c r="I25" s="32"/>
      <c r="J25" s="140"/>
    </row>
    <row r="26" spans="2:10" ht="12.75">
      <c r="B26" s="120">
        <v>15</v>
      </c>
      <c r="C26" s="30"/>
      <c r="D26" s="30"/>
      <c r="E26" s="31"/>
      <c r="F26" s="50"/>
      <c r="G26" s="49"/>
      <c r="H26" s="49"/>
      <c r="I26" s="32"/>
      <c r="J26" s="140"/>
    </row>
    <row r="27" spans="2:10" ht="12.75">
      <c r="B27" s="120">
        <v>16</v>
      </c>
      <c r="C27" s="30"/>
      <c r="D27" s="30"/>
      <c r="E27" s="31"/>
      <c r="F27" s="50"/>
      <c r="G27" s="49"/>
      <c r="H27" s="49"/>
      <c r="I27" s="32"/>
      <c r="J27" s="140"/>
    </row>
    <row r="28" spans="2:10" ht="12.75">
      <c r="B28" s="120">
        <v>17</v>
      </c>
      <c r="C28" s="30"/>
      <c r="D28" s="30"/>
      <c r="E28" s="31"/>
      <c r="F28" s="50"/>
      <c r="G28" s="49"/>
      <c r="H28" s="49"/>
      <c r="I28" s="32"/>
      <c r="J28" s="140"/>
    </row>
    <row r="29" spans="2:10" ht="12.75">
      <c r="B29" s="120">
        <v>18</v>
      </c>
      <c r="C29" s="30"/>
      <c r="D29" s="30"/>
      <c r="E29" s="31"/>
      <c r="F29" s="50"/>
      <c r="G29" s="49"/>
      <c r="H29" s="49"/>
      <c r="I29" s="32"/>
      <c r="J29" s="140"/>
    </row>
    <row r="30" spans="2:10" ht="12.75">
      <c r="B30" s="120">
        <v>19</v>
      </c>
      <c r="C30" s="30"/>
      <c r="D30" s="30"/>
      <c r="E30" s="31"/>
      <c r="F30" s="50"/>
      <c r="G30" s="49"/>
      <c r="H30" s="49"/>
      <c r="I30" s="32"/>
      <c r="J30" s="140"/>
    </row>
    <row r="31" spans="2:10" ht="12.75">
      <c r="B31" s="120">
        <v>20</v>
      </c>
      <c r="C31" s="30"/>
      <c r="D31" s="30"/>
      <c r="E31" s="31"/>
      <c r="F31" s="50"/>
      <c r="G31" s="49"/>
      <c r="H31" s="49"/>
      <c r="I31" s="32"/>
      <c r="J31" s="140"/>
    </row>
    <row r="32" spans="2:10" ht="16.5" thickBot="1">
      <c r="B32" s="519" t="s">
        <v>12</v>
      </c>
      <c r="C32" s="520"/>
      <c r="D32" s="520"/>
      <c r="E32" s="520"/>
      <c r="F32" s="520"/>
      <c r="G32" s="520"/>
      <c r="H32" s="520"/>
      <c r="I32" s="521"/>
      <c r="J32" s="372">
        <f>SUM(J12:J31)</f>
        <v>0</v>
      </c>
    </row>
    <row r="36" spans="6:10" ht="14.25">
      <c r="F36" s="166"/>
      <c r="G36" s="166"/>
      <c r="H36" s="166"/>
      <c r="I36" s="166"/>
      <c r="J36" s="166"/>
    </row>
    <row r="37" spans="6:10" ht="12.75" customHeight="1">
      <c r="F37" s="514" t="s">
        <v>75</v>
      </c>
      <c r="G37" s="514"/>
      <c r="H37" s="514"/>
      <c r="I37" s="514"/>
      <c r="J37" s="514"/>
    </row>
    <row r="38" spans="6:10" ht="12.75">
      <c r="F38" s="554"/>
      <c r="G38" s="554"/>
      <c r="H38" s="554"/>
      <c r="I38" s="554"/>
      <c r="J38" s="554"/>
    </row>
  </sheetData>
  <sheetProtection/>
  <mergeCells count="10">
    <mergeCell ref="F37:J38"/>
    <mergeCell ref="C3:J3"/>
    <mergeCell ref="C4:J4"/>
    <mergeCell ref="D7:J7"/>
    <mergeCell ref="C5:J5"/>
    <mergeCell ref="D6:F6"/>
    <mergeCell ref="B9:J9"/>
    <mergeCell ref="D8:J8"/>
    <mergeCell ref="E10:G10"/>
    <mergeCell ref="B32:I32"/>
  </mergeCells>
  <printOptions horizontalCentered="1" verticalCentered="1"/>
  <pageMargins left="0.6692913385826772" right="0.4330708661417323" top="0.5118110236220472" bottom="0.4724409448818898" header="0.5118110236220472" footer="0.5118110236220472"/>
  <pageSetup fitToHeight="0" fitToWidth="1" horizontalDpi="600" verticalDpi="600" orientation="landscape" paperSize="9" scale="76" r:id="rId5"/>
  <headerFooter alignWithMargins="0">
    <oddFooter>&amp;LSubvenção - Recursos Contrapartida&amp;CMaterial de Consumo Importado&amp;RPágina &amp;P de &amp;N</oddFooter>
  </headerFooter>
  <drawing r:id="rId4"/>
  <legacyDrawing r:id="rId2"/>
  <tableParts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B3:M41"/>
  <sheetViews>
    <sheetView showGridLines="0" zoomScalePageLayoutView="0" workbookViewId="0" topLeftCell="C1">
      <selection activeCell="H12" sqref="H12"/>
    </sheetView>
  </sheetViews>
  <sheetFormatPr defaultColWidth="9.140625" defaultRowHeight="12.75"/>
  <cols>
    <col min="1" max="1" width="3.28125" style="24" customWidth="1"/>
    <col min="2" max="2" width="5.57421875" style="24" customWidth="1"/>
    <col min="3" max="4" width="40.7109375" style="24" customWidth="1"/>
    <col min="5" max="5" width="35.7109375" style="24" customWidth="1"/>
    <col min="6" max="6" width="18.140625" style="24" customWidth="1"/>
    <col min="7" max="9" width="14.28125" style="24" customWidth="1"/>
    <col min="10" max="10" width="17.8515625" style="24" bestFit="1" customWidth="1"/>
    <col min="11" max="11" width="15.7109375" style="24" customWidth="1"/>
    <col min="12" max="12" width="12.8515625" style="24" customWidth="1"/>
    <col min="13" max="13" width="20.28125" style="24" customWidth="1"/>
    <col min="14" max="16384" width="9.140625" style="24" customWidth="1"/>
  </cols>
  <sheetData>
    <row r="1" ht="12.75"/>
    <row r="2" ht="12.75"/>
    <row r="3" spans="3:13" ht="18.75" customHeight="1">
      <c r="C3" s="575"/>
      <c r="D3" s="575"/>
      <c r="E3" s="575"/>
      <c r="F3" s="575"/>
      <c r="G3" s="575"/>
      <c r="H3" s="575"/>
      <c r="I3" s="575"/>
      <c r="J3" s="575"/>
      <c r="K3" s="219"/>
      <c r="L3" s="219"/>
      <c r="M3" s="219"/>
    </row>
    <row r="4" spans="3:13" ht="18.75" customHeight="1">
      <c r="C4" s="575" t="s">
        <v>116</v>
      </c>
      <c r="D4" s="575"/>
      <c r="E4" s="575"/>
      <c r="F4" s="575"/>
      <c r="G4" s="575"/>
      <c r="H4" s="575"/>
      <c r="I4" s="575"/>
      <c r="J4" s="575"/>
      <c r="K4" s="219"/>
      <c r="L4" s="219"/>
      <c r="M4" s="219"/>
    </row>
    <row r="5" spans="3:13" ht="18.75" customHeight="1">
      <c r="C5" s="488" t="str">
        <f>'VVF FINEP'!C5:L5</f>
        <v>SUBVENÇÃO ECONÔMICA - FORMULÁRIOS DE PRESTAÇÃO DE CONTAS</v>
      </c>
      <c r="D5" s="488"/>
      <c r="E5" s="488"/>
      <c r="F5" s="488"/>
      <c r="G5" s="488"/>
      <c r="H5" s="488"/>
      <c r="I5" s="488"/>
      <c r="J5" s="488"/>
      <c r="K5" s="220"/>
      <c r="L5" s="220"/>
      <c r="M5" s="220"/>
    </row>
    <row r="6" spans="3:13" ht="15">
      <c r="C6" s="39" t="s">
        <v>1</v>
      </c>
      <c r="D6" s="486">
        <f>1ºPASSO!E11</f>
        <v>0</v>
      </c>
      <c r="E6" s="486"/>
      <c r="F6" s="486"/>
      <c r="G6" s="177"/>
      <c r="H6" s="177"/>
      <c r="I6" s="177"/>
      <c r="J6" s="177"/>
      <c r="K6" s="177"/>
      <c r="L6" s="177"/>
      <c r="M6" s="177"/>
    </row>
    <row r="7" spans="3:13" ht="15">
      <c r="C7" s="39" t="s">
        <v>2</v>
      </c>
      <c r="D7" s="486">
        <f>1ºPASSO!E12</f>
        <v>0</v>
      </c>
      <c r="E7" s="486"/>
      <c r="F7" s="486"/>
      <c r="G7" s="177"/>
      <c r="H7" s="177"/>
      <c r="I7" s="177"/>
      <c r="J7" s="177"/>
      <c r="K7" s="177"/>
      <c r="L7" s="177"/>
      <c r="M7" s="177"/>
    </row>
    <row r="8" spans="3:13" ht="15">
      <c r="C8" s="39" t="s">
        <v>27</v>
      </c>
      <c r="D8" s="507" t="str">
        <f>1ºPASSO!E13</f>
        <v>__/__/__ a __/__/__</v>
      </c>
      <c r="E8" s="507"/>
      <c r="F8" s="507"/>
      <c r="G8" s="177"/>
      <c r="H8" s="177"/>
      <c r="I8" s="177"/>
      <c r="J8" s="177"/>
      <c r="K8" s="177"/>
      <c r="L8" s="177"/>
      <c r="M8" s="177"/>
    </row>
    <row r="9" spans="3:13" ht="18.75" customHeight="1" thickBot="1">
      <c r="C9" s="512" t="s">
        <v>137</v>
      </c>
      <c r="D9" s="512"/>
      <c r="E9" s="512"/>
      <c r="F9" s="512"/>
      <c r="G9" s="512"/>
      <c r="H9" s="512"/>
      <c r="I9" s="512"/>
      <c r="J9" s="512"/>
      <c r="K9" s="221"/>
      <c r="L9" s="221"/>
      <c r="M9" s="221"/>
    </row>
    <row r="10" spans="4:9" ht="16.5" thickBot="1">
      <c r="D10" s="193"/>
      <c r="F10" s="515" t="s">
        <v>5</v>
      </c>
      <c r="G10" s="516"/>
      <c r="H10" s="590"/>
      <c r="I10" s="517"/>
    </row>
    <row r="11" spans="2:10" ht="32.25" thickBot="1">
      <c r="B11" s="339" t="s">
        <v>57</v>
      </c>
      <c r="C11" s="340" t="s">
        <v>96</v>
      </c>
      <c r="D11" s="341" t="s">
        <v>44</v>
      </c>
      <c r="E11" s="341" t="s">
        <v>8</v>
      </c>
      <c r="F11" s="341" t="s">
        <v>58</v>
      </c>
      <c r="G11" s="342" t="s">
        <v>59</v>
      </c>
      <c r="H11" s="342" t="s">
        <v>119</v>
      </c>
      <c r="I11" s="341" t="s">
        <v>31</v>
      </c>
      <c r="J11" s="343" t="s">
        <v>29</v>
      </c>
    </row>
    <row r="12" spans="2:10" ht="12.75">
      <c r="B12" s="195">
        <v>1</v>
      </c>
      <c r="C12" s="200"/>
      <c r="D12" s="200"/>
      <c r="E12" s="200"/>
      <c r="F12" s="190"/>
      <c r="G12" s="57"/>
      <c r="H12" s="57"/>
      <c r="I12" s="59"/>
      <c r="J12" s="196"/>
    </row>
    <row r="13" spans="2:10" ht="12.75">
      <c r="B13" s="197">
        <v>2</v>
      </c>
      <c r="C13" s="201"/>
      <c r="D13" s="201"/>
      <c r="E13" s="201"/>
      <c r="F13" s="191"/>
      <c r="G13" s="31"/>
      <c r="H13" s="31"/>
      <c r="I13" s="32"/>
      <c r="J13" s="198"/>
    </row>
    <row r="14" spans="2:10" ht="12.75">
      <c r="B14" s="197">
        <v>3</v>
      </c>
      <c r="C14" s="201"/>
      <c r="D14" s="201"/>
      <c r="E14" s="201"/>
      <c r="F14" s="191"/>
      <c r="G14" s="31"/>
      <c r="H14" s="57"/>
      <c r="I14" s="59"/>
      <c r="J14" s="198"/>
    </row>
    <row r="15" spans="2:10" ht="12.75">
      <c r="B15" s="197">
        <v>4</v>
      </c>
      <c r="C15" s="201"/>
      <c r="D15" s="201"/>
      <c r="E15" s="201"/>
      <c r="F15" s="191"/>
      <c r="G15" s="31"/>
      <c r="H15" s="31"/>
      <c r="I15" s="32"/>
      <c r="J15" s="198"/>
    </row>
    <row r="16" spans="2:10" ht="12.75">
      <c r="B16" s="197">
        <v>5</v>
      </c>
      <c r="C16" s="201"/>
      <c r="D16" s="201"/>
      <c r="E16" s="201"/>
      <c r="F16" s="191"/>
      <c r="G16" s="31"/>
      <c r="H16" s="57"/>
      <c r="I16" s="59"/>
      <c r="J16" s="198"/>
    </row>
    <row r="17" spans="2:10" ht="12.75">
      <c r="B17" s="195">
        <v>6</v>
      </c>
      <c r="C17" s="201"/>
      <c r="D17" s="201"/>
      <c r="E17" s="201"/>
      <c r="F17" s="191"/>
      <c r="G17" s="31"/>
      <c r="H17" s="31"/>
      <c r="I17" s="32"/>
      <c r="J17" s="198"/>
    </row>
    <row r="18" spans="2:10" ht="12.75">
      <c r="B18" s="197">
        <v>7</v>
      </c>
      <c r="C18" s="201"/>
      <c r="D18" s="201"/>
      <c r="E18" s="201"/>
      <c r="F18" s="345"/>
      <c r="G18" s="31"/>
      <c r="H18" s="57"/>
      <c r="I18" s="59"/>
      <c r="J18" s="198"/>
    </row>
    <row r="19" spans="2:10" ht="12.75">
      <c r="B19" s="197">
        <v>8</v>
      </c>
      <c r="C19" s="201"/>
      <c r="D19" s="201"/>
      <c r="E19" s="201"/>
      <c r="F19" s="191"/>
      <c r="G19" s="31"/>
      <c r="H19" s="31"/>
      <c r="I19" s="32"/>
      <c r="J19" s="198"/>
    </row>
    <row r="20" spans="2:10" ht="12.75">
      <c r="B20" s="197">
        <v>9</v>
      </c>
      <c r="C20" s="201"/>
      <c r="D20" s="201"/>
      <c r="E20" s="201"/>
      <c r="F20" s="191"/>
      <c r="G20" s="31"/>
      <c r="H20" s="57"/>
      <c r="I20" s="59"/>
      <c r="J20" s="198"/>
    </row>
    <row r="21" spans="2:10" ht="12.75">
      <c r="B21" s="197">
        <v>10</v>
      </c>
      <c r="C21" s="201"/>
      <c r="D21" s="201"/>
      <c r="E21" s="201"/>
      <c r="F21" s="191"/>
      <c r="G21" s="31"/>
      <c r="H21" s="31"/>
      <c r="I21" s="32"/>
      <c r="J21" s="198"/>
    </row>
    <row r="22" spans="2:10" ht="12.75">
      <c r="B22" s="195">
        <v>11</v>
      </c>
      <c r="C22" s="201"/>
      <c r="D22" s="201"/>
      <c r="E22" s="201"/>
      <c r="F22" s="191"/>
      <c r="G22" s="31"/>
      <c r="H22" s="57"/>
      <c r="I22" s="59"/>
      <c r="J22" s="198"/>
    </row>
    <row r="23" spans="2:10" ht="12.75">
      <c r="B23" s="197">
        <v>12</v>
      </c>
      <c r="C23" s="201"/>
      <c r="D23" s="201"/>
      <c r="E23" s="201"/>
      <c r="F23" s="191"/>
      <c r="G23" s="31"/>
      <c r="H23" s="31"/>
      <c r="I23" s="32"/>
      <c r="J23" s="198"/>
    </row>
    <row r="24" spans="2:10" ht="12.75">
      <c r="B24" s="197">
        <v>13</v>
      </c>
      <c r="C24" s="201"/>
      <c r="D24" s="201"/>
      <c r="E24" s="201"/>
      <c r="F24" s="191"/>
      <c r="G24" s="31"/>
      <c r="H24" s="57"/>
      <c r="I24" s="59"/>
      <c r="J24" s="198"/>
    </row>
    <row r="25" spans="2:10" ht="12.75">
      <c r="B25" s="197">
        <v>14</v>
      </c>
      <c r="C25" s="201"/>
      <c r="D25" s="201"/>
      <c r="E25" s="201"/>
      <c r="F25" s="191"/>
      <c r="G25" s="31"/>
      <c r="H25" s="31"/>
      <c r="I25" s="32"/>
      <c r="J25" s="198"/>
    </row>
    <row r="26" spans="2:10" ht="12.75">
      <c r="B26" s="197">
        <v>15</v>
      </c>
      <c r="C26" s="201"/>
      <c r="D26" s="201"/>
      <c r="E26" s="201"/>
      <c r="F26" s="191"/>
      <c r="G26" s="31"/>
      <c r="H26" s="57"/>
      <c r="I26" s="59"/>
      <c r="J26" s="198"/>
    </row>
    <row r="27" spans="2:10" ht="12.75">
      <c r="B27" s="195">
        <v>16</v>
      </c>
      <c r="C27" s="201"/>
      <c r="D27" s="201"/>
      <c r="E27" s="201"/>
      <c r="F27" s="191"/>
      <c r="G27" s="31"/>
      <c r="H27" s="31"/>
      <c r="I27" s="32"/>
      <c r="J27" s="198"/>
    </row>
    <row r="28" spans="2:10" ht="12.75">
      <c r="B28" s="197">
        <v>17</v>
      </c>
      <c r="C28" s="201"/>
      <c r="D28" s="201"/>
      <c r="E28" s="201"/>
      <c r="F28" s="191"/>
      <c r="G28" s="31"/>
      <c r="H28" s="57"/>
      <c r="I28" s="59"/>
      <c r="J28" s="198"/>
    </row>
    <row r="29" spans="2:10" ht="12.75">
      <c r="B29" s="197">
        <v>18</v>
      </c>
      <c r="C29" s="201"/>
      <c r="D29" s="201"/>
      <c r="E29" s="201"/>
      <c r="F29" s="191"/>
      <c r="G29" s="31"/>
      <c r="H29" s="31"/>
      <c r="I29" s="32"/>
      <c r="J29" s="198"/>
    </row>
    <row r="30" spans="2:10" ht="12.75">
      <c r="B30" s="197">
        <v>19</v>
      </c>
      <c r="C30" s="201"/>
      <c r="D30" s="201"/>
      <c r="E30" s="201"/>
      <c r="F30" s="191"/>
      <c r="G30" s="31"/>
      <c r="H30" s="57"/>
      <c r="I30" s="59"/>
      <c r="J30" s="198"/>
    </row>
    <row r="31" spans="2:10" ht="13.5" thickBot="1">
      <c r="B31" s="197">
        <v>20</v>
      </c>
      <c r="C31" s="201"/>
      <c r="D31" s="201"/>
      <c r="E31" s="201"/>
      <c r="F31" s="191"/>
      <c r="G31" s="31"/>
      <c r="H31" s="31"/>
      <c r="I31" s="32"/>
      <c r="J31" s="198"/>
    </row>
    <row r="32" spans="2:10" ht="16.5" thickBot="1">
      <c r="B32" s="519" t="s">
        <v>18</v>
      </c>
      <c r="C32" s="520"/>
      <c r="D32" s="520"/>
      <c r="E32" s="520"/>
      <c r="F32" s="520"/>
      <c r="G32" s="520"/>
      <c r="H32" s="520"/>
      <c r="I32" s="520"/>
      <c r="J32" s="344">
        <f>SUM(J12:J31)</f>
        <v>0</v>
      </c>
    </row>
    <row r="33" spans="2:11" ht="12.75" customHeight="1">
      <c r="B33" s="591" t="s">
        <v>88</v>
      </c>
      <c r="C33" s="591"/>
      <c r="D33" s="591"/>
      <c r="E33" s="591"/>
      <c r="F33" s="591"/>
      <c r="G33" s="591"/>
      <c r="H33" s="591"/>
      <c r="I33" s="591"/>
      <c r="J33" s="591"/>
      <c r="K33" s="55"/>
    </row>
    <row r="34" spans="2:11" ht="12.75">
      <c r="B34" s="591"/>
      <c r="C34" s="591"/>
      <c r="D34" s="591"/>
      <c r="E34" s="591"/>
      <c r="F34" s="591"/>
      <c r="G34" s="591"/>
      <c r="H34" s="591"/>
      <c r="I34" s="591"/>
      <c r="J34" s="591"/>
      <c r="K34" s="55"/>
    </row>
    <row r="35" spans="2:10" ht="14.25" customHeight="1">
      <c r="B35" s="591" t="s">
        <v>81</v>
      </c>
      <c r="C35" s="591"/>
      <c r="D35" s="591"/>
      <c r="E35" s="591"/>
      <c r="F35" s="591"/>
      <c r="G35" s="591"/>
      <c r="H35" s="591"/>
      <c r="I35" s="591"/>
      <c r="J35" s="591"/>
    </row>
    <row r="36" spans="2:10" ht="12.75" customHeight="1">
      <c r="B36" s="591"/>
      <c r="C36" s="591"/>
      <c r="D36" s="591"/>
      <c r="E36" s="591"/>
      <c r="F36" s="591"/>
      <c r="G36" s="591"/>
      <c r="H36" s="591"/>
      <c r="I36" s="591"/>
      <c r="J36" s="591"/>
    </row>
    <row r="37" spans="2:10" ht="12.75" customHeight="1">
      <c r="B37" s="224"/>
      <c r="C37" s="224"/>
      <c r="D37" s="224"/>
      <c r="E37" s="224"/>
      <c r="F37" s="224"/>
      <c r="G37" s="224"/>
      <c r="H37" s="224"/>
      <c r="I37" s="224"/>
      <c r="J37" s="224"/>
    </row>
    <row r="39" spans="6:10" ht="14.25">
      <c r="F39" s="29"/>
      <c r="G39" s="218"/>
      <c r="H39" s="394"/>
      <c r="I39" s="166"/>
      <c r="J39" s="166"/>
    </row>
    <row r="40" spans="6:10" ht="12.75">
      <c r="F40" s="514" t="s">
        <v>75</v>
      </c>
      <c r="G40" s="514"/>
      <c r="H40" s="514"/>
      <c r="I40" s="514"/>
      <c r="J40" s="514"/>
    </row>
    <row r="41" spans="7:10" ht="12.75">
      <c r="G41" s="55"/>
      <c r="H41" s="55"/>
      <c r="I41" s="55"/>
      <c r="J41" s="55"/>
    </row>
  </sheetData>
  <sheetProtection/>
  <mergeCells count="12">
    <mergeCell ref="B32:I32"/>
    <mergeCell ref="B33:J34"/>
    <mergeCell ref="C3:J3"/>
    <mergeCell ref="C4:J4"/>
    <mergeCell ref="C5:J5"/>
    <mergeCell ref="F10:I10"/>
    <mergeCell ref="B35:J36"/>
    <mergeCell ref="F40:J40"/>
    <mergeCell ref="D6:F6"/>
    <mergeCell ref="D7:F7"/>
    <mergeCell ref="D8:F8"/>
    <mergeCell ref="C9:J9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3"/>
  <headerFooter alignWithMargins="0">
    <oddFooter>&amp;LSubvenção - Recursos Contrapartida&amp;CServiços de Terceiros - Pessoa Física&amp;RPágina &amp;P de &amp;N</oddFooter>
  </headerFooter>
  <drawing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3:K49"/>
  <sheetViews>
    <sheetView showGridLines="0" zoomScalePageLayoutView="0" workbookViewId="0" topLeftCell="C1">
      <selection activeCell="H13" sqref="H13"/>
    </sheetView>
  </sheetViews>
  <sheetFormatPr defaultColWidth="9.140625" defaultRowHeight="12.75"/>
  <cols>
    <col min="1" max="1" width="3.28125" style="24" customWidth="1"/>
    <col min="2" max="2" width="6.00390625" style="24" customWidth="1"/>
    <col min="3" max="5" width="36.140625" style="24" customWidth="1"/>
    <col min="6" max="6" width="22.28125" style="24" customWidth="1"/>
    <col min="7" max="8" width="15.8515625" style="24" customWidth="1"/>
    <col min="9" max="9" width="14.00390625" style="24" customWidth="1"/>
    <col min="10" max="10" width="17.7109375" style="24" bestFit="1" customWidth="1"/>
    <col min="11" max="11" width="25.8515625" style="24" bestFit="1" customWidth="1"/>
    <col min="12" max="16384" width="9.140625" style="24" customWidth="1"/>
  </cols>
  <sheetData>
    <row r="1" ht="12.75"/>
    <row r="2" ht="12.75"/>
    <row r="3" spans="3:11" ht="15.75" customHeight="1">
      <c r="C3" s="488"/>
      <c r="D3" s="488"/>
      <c r="E3" s="488"/>
      <c r="F3" s="488"/>
      <c r="G3" s="488"/>
      <c r="H3" s="488"/>
      <c r="I3" s="488"/>
      <c r="J3" s="488"/>
      <c r="K3" s="219"/>
    </row>
    <row r="4" spans="3:11" ht="15.75" customHeight="1">
      <c r="C4" s="488" t="s">
        <v>116</v>
      </c>
      <c r="D4" s="488"/>
      <c r="E4" s="488"/>
      <c r="F4" s="488"/>
      <c r="G4" s="488"/>
      <c r="H4" s="488"/>
      <c r="I4" s="488"/>
      <c r="J4" s="488"/>
      <c r="K4" s="219"/>
    </row>
    <row r="5" spans="3:11" ht="15.75" customHeight="1">
      <c r="C5" s="488" t="str">
        <f>'VVF FINEP'!C5:L5</f>
        <v>SUBVENÇÃO ECONÔMICA - FORMULÁRIOS DE PRESTAÇÃO DE CONTAS</v>
      </c>
      <c r="D5" s="488"/>
      <c r="E5" s="488"/>
      <c r="F5" s="488"/>
      <c r="G5" s="488"/>
      <c r="H5" s="488"/>
      <c r="I5" s="488"/>
      <c r="J5" s="488"/>
      <c r="K5" s="220"/>
    </row>
    <row r="6" spans="3:10" ht="15">
      <c r="C6" s="39" t="s">
        <v>1</v>
      </c>
      <c r="D6" s="486">
        <f>1ºPASSO!E11</f>
        <v>0</v>
      </c>
      <c r="E6" s="486"/>
      <c r="F6" s="486"/>
      <c r="G6" s="486"/>
      <c r="H6" s="486"/>
      <c r="I6" s="486"/>
      <c r="J6" s="486"/>
    </row>
    <row r="7" spans="3:11" ht="15">
      <c r="C7" s="39" t="s">
        <v>2</v>
      </c>
      <c r="D7" s="486">
        <f>1ºPASSO!E12</f>
        <v>0</v>
      </c>
      <c r="E7" s="486"/>
      <c r="F7" s="486"/>
      <c r="G7" s="486"/>
      <c r="H7" s="486"/>
      <c r="I7" s="486"/>
      <c r="J7" s="486"/>
      <c r="K7" s="177"/>
    </row>
    <row r="8" spans="3:11" ht="15">
      <c r="C8" s="39" t="s">
        <v>27</v>
      </c>
      <c r="D8" s="178" t="str">
        <f>1ºPASSO!E13</f>
        <v>__/__/__ a __/__/__</v>
      </c>
      <c r="E8" s="177"/>
      <c r="F8" s="177"/>
      <c r="G8" s="177"/>
      <c r="H8" s="177"/>
      <c r="I8" s="177"/>
      <c r="J8" s="177"/>
      <c r="K8" s="177"/>
    </row>
    <row r="9" spans="3:11" ht="18" customHeight="1">
      <c r="C9" s="512" t="s">
        <v>138</v>
      </c>
      <c r="D9" s="512"/>
      <c r="E9" s="512"/>
      <c r="F9" s="512"/>
      <c r="G9" s="512"/>
      <c r="H9" s="512"/>
      <c r="I9" s="512"/>
      <c r="J9" s="512"/>
      <c r="K9" s="221"/>
    </row>
    <row r="10" ht="15.75" customHeight="1" thickBot="1">
      <c r="B10" s="25"/>
    </row>
    <row r="11" spans="4:9" ht="16.5" thickBot="1">
      <c r="D11" s="193"/>
      <c r="F11" s="515" t="s">
        <v>5</v>
      </c>
      <c r="G11" s="516"/>
      <c r="H11" s="590"/>
      <c r="I11" s="517"/>
    </row>
    <row r="12" spans="2:10" ht="32.25" thickBot="1">
      <c r="B12" s="339" t="s">
        <v>57</v>
      </c>
      <c r="C12" s="340" t="s">
        <v>96</v>
      </c>
      <c r="D12" s="341" t="s">
        <v>44</v>
      </c>
      <c r="E12" s="341" t="s">
        <v>46</v>
      </c>
      <c r="F12" s="341" t="s">
        <v>43</v>
      </c>
      <c r="G12" s="342" t="s">
        <v>59</v>
      </c>
      <c r="H12" s="342" t="s">
        <v>119</v>
      </c>
      <c r="I12" s="341" t="s">
        <v>31</v>
      </c>
      <c r="J12" s="343" t="s">
        <v>32</v>
      </c>
    </row>
    <row r="13" spans="2:10" ht="12.75">
      <c r="B13" s="195">
        <v>1</v>
      </c>
      <c r="C13" s="56"/>
      <c r="D13" s="57"/>
      <c r="E13" s="57"/>
      <c r="F13" s="143"/>
      <c r="G13" s="58"/>
      <c r="H13" s="58"/>
      <c r="I13" s="59"/>
      <c r="J13" s="196"/>
    </row>
    <row r="14" spans="2:10" ht="12.75">
      <c r="B14" s="197">
        <v>2</v>
      </c>
      <c r="C14" s="30"/>
      <c r="D14" s="31"/>
      <c r="E14" s="31"/>
      <c r="F14" s="144"/>
      <c r="G14" s="49"/>
      <c r="H14" s="49"/>
      <c r="I14" s="32"/>
      <c r="J14" s="198"/>
    </row>
    <row r="15" spans="2:10" ht="12.75">
      <c r="B15" s="197">
        <v>3</v>
      </c>
      <c r="C15" s="30"/>
      <c r="D15" s="31"/>
      <c r="E15" s="31"/>
      <c r="F15" s="144"/>
      <c r="G15" s="49"/>
      <c r="H15" s="58"/>
      <c r="I15" s="59"/>
      <c r="J15" s="198"/>
    </row>
    <row r="16" spans="2:10" ht="12.75">
      <c r="B16" s="197">
        <v>4</v>
      </c>
      <c r="C16" s="30"/>
      <c r="D16" s="31"/>
      <c r="E16" s="31"/>
      <c r="F16" s="144"/>
      <c r="G16" s="49"/>
      <c r="H16" s="49"/>
      <c r="I16" s="32"/>
      <c r="J16" s="198"/>
    </row>
    <row r="17" spans="2:10" ht="12.75">
      <c r="B17" s="197">
        <v>5</v>
      </c>
      <c r="C17" s="30"/>
      <c r="D17" s="31"/>
      <c r="E17" s="31"/>
      <c r="F17" s="144"/>
      <c r="G17" s="49"/>
      <c r="H17" s="58"/>
      <c r="I17" s="59"/>
      <c r="J17" s="198"/>
    </row>
    <row r="18" spans="2:10" ht="12.75">
      <c r="B18" s="197">
        <v>6</v>
      </c>
      <c r="C18" s="30"/>
      <c r="D18" s="31"/>
      <c r="E18" s="31"/>
      <c r="F18" s="144"/>
      <c r="G18" s="49"/>
      <c r="H18" s="49"/>
      <c r="I18" s="32"/>
      <c r="J18" s="198"/>
    </row>
    <row r="19" spans="2:10" ht="12.75">
      <c r="B19" s="197">
        <v>7</v>
      </c>
      <c r="C19" s="30"/>
      <c r="D19" s="31"/>
      <c r="E19" s="31"/>
      <c r="F19" s="144"/>
      <c r="G19" s="49"/>
      <c r="H19" s="58"/>
      <c r="I19" s="59"/>
      <c r="J19" s="198"/>
    </row>
    <row r="20" spans="2:10" ht="12.75">
      <c r="B20" s="197">
        <v>8</v>
      </c>
      <c r="C20" s="30"/>
      <c r="D20" s="31"/>
      <c r="E20" s="31"/>
      <c r="F20" s="144"/>
      <c r="G20" s="49"/>
      <c r="H20" s="49"/>
      <c r="I20" s="32"/>
      <c r="J20" s="198"/>
    </row>
    <row r="21" spans="2:10" ht="12.75">
      <c r="B21" s="197">
        <v>9</v>
      </c>
      <c r="C21" s="30"/>
      <c r="D21" s="31"/>
      <c r="E21" s="31"/>
      <c r="F21" s="144"/>
      <c r="G21" s="49"/>
      <c r="H21" s="58"/>
      <c r="I21" s="59"/>
      <c r="J21" s="198"/>
    </row>
    <row r="22" spans="2:10" ht="12.75">
      <c r="B22" s="197">
        <v>10</v>
      </c>
      <c r="C22" s="30"/>
      <c r="D22" s="31"/>
      <c r="E22" s="31"/>
      <c r="F22" s="144"/>
      <c r="G22" s="49"/>
      <c r="H22" s="49"/>
      <c r="I22" s="32"/>
      <c r="J22" s="198"/>
    </row>
    <row r="23" spans="2:10" ht="12.75">
      <c r="B23" s="197">
        <v>11</v>
      </c>
      <c r="C23" s="30"/>
      <c r="D23" s="31"/>
      <c r="E23" s="31"/>
      <c r="F23" s="144"/>
      <c r="G23" s="49"/>
      <c r="H23" s="58"/>
      <c r="I23" s="59"/>
      <c r="J23" s="198"/>
    </row>
    <row r="24" spans="2:10" ht="12.75">
      <c r="B24" s="197">
        <v>12</v>
      </c>
      <c r="C24" s="30"/>
      <c r="D24" s="31"/>
      <c r="E24" s="31"/>
      <c r="F24" s="144"/>
      <c r="G24" s="49"/>
      <c r="H24" s="49"/>
      <c r="I24" s="32"/>
      <c r="J24" s="198"/>
    </row>
    <row r="25" spans="2:10" ht="12.75">
      <c r="B25" s="197">
        <v>13</v>
      </c>
      <c r="C25" s="30"/>
      <c r="D25" s="31"/>
      <c r="E25" s="31"/>
      <c r="F25" s="144"/>
      <c r="G25" s="49"/>
      <c r="H25" s="58"/>
      <c r="I25" s="59"/>
      <c r="J25" s="198"/>
    </row>
    <row r="26" spans="2:10" ht="12.75">
      <c r="B26" s="197">
        <v>14</v>
      </c>
      <c r="C26" s="30"/>
      <c r="D26" s="31"/>
      <c r="E26" s="31"/>
      <c r="F26" s="144"/>
      <c r="G26" s="49"/>
      <c r="H26" s="49"/>
      <c r="I26" s="32"/>
      <c r="J26" s="198"/>
    </row>
    <row r="27" spans="2:10" ht="12.75">
      <c r="B27" s="197">
        <v>15</v>
      </c>
      <c r="C27" s="30"/>
      <c r="D27" s="31"/>
      <c r="E27" s="31"/>
      <c r="F27" s="144"/>
      <c r="G27" s="49"/>
      <c r="H27" s="58"/>
      <c r="I27" s="59"/>
      <c r="J27" s="198"/>
    </row>
    <row r="28" spans="2:10" ht="12.75">
      <c r="B28" s="197">
        <v>16</v>
      </c>
      <c r="C28" s="30"/>
      <c r="D28" s="31"/>
      <c r="E28" s="31"/>
      <c r="F28" s="144"/>
      <c r="G28" s="49"/>
      <c r="H28" s="49"/>
      <c r="I28" s="32"/>
      <c r="J28" s="198"/>
    </row>
    <row r="29" spans="2:10" ht="12.75">
      <c r="B29" s="197">
        <v>17</v>
      </c>
      <c r="C29" s="30"/>
      <c r="D29" s="31"/>
      <c r="E29" s="31"/>
      <c r="F29" s="144"/>
      <c r="G29" s="49"/>
      <c r="H29" s="58"/>
      <c r="I29" s="59"/>
      <c r="J29" s="198"/>
    </row>
    <row r="30" spans="2:10" ht="12.75">
      <c r="B30" s="197">
        <v>18</v>
      </c>
      <c r="C30" s="30"/>
      <c r="D30" s="31"/>
      <c r="E30" s="31"/>
      <c r="F30" s="144"/>
      <c r="G30" s="49"/>
      <c r="H30" s="49"/>
      <c r="I30" s="32"/>
      <c r="J30" s="198"/>
    </row>
    <row r="31" spans="2:10" ht="12.75">
      <c r="B31" s="197">
        <v>19</v>
      </c>
      <c r="C31" s="30"/>
      <c r="D31" s="31"/>
      <c r="E31" s="31"/>
      <c r="F31" s="144"/>
      <c r="G31" s="49"/>
      <c r="H31" s="58"/>
      <c r="I31" s="59"/>
      <c r="J31" s="198"/>
    </row>
    <row r="32" spans="2:10" ht="12.75">
      <c r="B32" s="197">
        <v>20</v>
      </c>
      <c r="C32" s="30"/>
      <c r="D32" s="31"/>
      <c r="E32" s="31"/>
      <c r="F32" s="144"/>
      <c r="G32" s="49"/>
      <c r="H32" s="49"/>
      <c r="I32" s="32"/>
      <c r="J32" s="198"/>
    </row>
    <row r="33" spans="2:10" ht="12.75">
      <c r="B33" s="197">
        <v>21</v>
      </c>
      <c r="C33" s="30"/>
      <c r="D33" s="31"/>
      <c r="E33" s="31"/>
      <c r="F33" s="144"/>
      <c r="G33" s="49"/>
      <c r="H33" s="58"/>
      <c r="I33" s="59"/>
      <c r="J33" s="198"/>
    </row>
    <row r="34" spans="2:10" ht="12.75">
      <c r="B34" s="197">
        <v>22</v>
      </c>
      <c r="C34" s="30"/>
      <c r="D34" s="31"/>
      <c r="E34" s="31"/>
      <c r="F34" s="144"/>
      <c r="G34" s="49"/>
      <c r="H34" s="49"/>
      <c r="I34" s="32"/>
      <c r="J34" s="198"/>
    </row>
    <row r="35" spans="2:10" ht="12.75">
      <c r="B35" s="197">
        <v>23</v>
      </c>
      <c r="C35" s="30"/>
      <c r="D35" s="31"/>
      <c r="E35" s="31"/>
      <c r="F35" s="144"/>
      <c r="G35" s="49"/>
      <c r="H35" s="58"/>
      <c r="I35" s="59"/>
      <c r="J35" s="198"/>
    </row>
    <row r="36" spans="2:10" ht="12.75">
      <c r="B36" s="197">
        <v>24</v>
      </c>
      <c r="C36" s="30"/>
      <c r="D36" s="31"/>
      <c r="E36" s="31"/>
      <c r="F36" s="144"/>
      <c r="G36" s="49"/>
      <c r="H36" s="49"/>
      <c r="I36" s="32"/>
      <c r="J36" s="198"/>
    </row>
    <row r="37" spans="2:10" ht="12.75">
      <c r="B37" s="197">
        <v>25</v>
      </c>
      <c r="C37" s="30"/>
      <c r="D37" s="31"/>
      <c r="E37" s="31"/>
      <c r="F37" s="144"/>
      <c r="G37" s="49"/>
      <c r="H37" s="58"/>
      <c r="I37" s="59"/>
      <c r="J37" s="198"/>
    </row>
    <row r="38" spans="2:10" ht="12.75">
      <c r="B38" s="197">
        <v>26</v>
      </c>
      <c r="C38" s="30"/>
      <c r="D38" s="31"/>
      <c r="E38" s="31"/>
      <c r="F38" s="144"/>
      <c r="G38" s="49"/>
      <c r="H38" s="49"/>
      <c r="I38" s="32"/>
      <c r="J38" s="198"/>
    </row>
    <row r="39" spans="2:10" ht="12.75">
      <c r="B39" s="197">
        <v>27</v>
      </c>
      <c r="C39" s="30"/>
      <c r="D39" s="31"/>
      <c r="E39" s="31"/>
      <c r="F39" s="144"/>
      <c r="G39" s="49"/>
      <c r="H39" s="58"/>
      <c r="I39" s="59"/>
      <c r="J39" s="198"/>
    </row>
    <row r="40" spans="2:10" ht="12.75">
      <c r="B40" s="197">
        <v>28</v>
      </c>
      <c r="C40" s="30"/>
      <c r="D40" s="31"/>
      <c r="E40" s="31"/>
      <c r="F40" s="144"/>
      <c r="G40" s="49"/>
      <c r="H40" s="49"/>
      <c r="I40" s="32"/>
      <c r="J40" s="198"/>
    </row>
    <row r="41" spans="2:10" ht="16.5" customHeight="1">
      <c r="B41" s="197">
        <v>29</v>
      </c>
      <c r="C41" s="30"/>
      <c r="D41" s="31"/>
      <c r="E41" s="31"/>
      <c r="F41" s="144"/>
      <c r="G41" s="49"/>
      <c r="H41" s="58"/>
      <c r="I41" s="59"/>
      <c r="J41" s="198"/>
    </row>
    <row r="42" spans="2:10" ht="12.75">
      <c r="B42" s="202">
        <v>30</v>
      </c>
      <c r="C42" s="60"/>
      <c r="D42" s="61"/>
      <c r="E42" s="61"/>
      <c r="F42" s="145"/>
      <c r="G42" s="62"/>
      <c r="H42" s="62"/>
      <c r="I42" s="141"/>
      <c r="J42" s="199"/>
    </row>
    <row r="43" spans="2:11" ht="16.5" customHeight="1" thickBot="1">
      <c r="B43" s="346" t="s">
        <v>18</v>
      </c>
      <c r="C43" s="347"/>
      <c r="D43" s="347"/>
      <c r="E43" s="347"/>
      <c r="F43" s="347"/>
      <c r="G43" s="347"/>
      <c r="H43" s="347"/>
      <c r="I43" s="347"/>
      <c r="J43" s="374">
        <f>SUM(J13:J42)</f>
        <v>0</v>
      </c>
      <c r="K43" s="194"/>
    </row>
    <row r="44" ht="12.75">
      <c r="B44" s="55"/>
    </row>
    <row r="45" spans="2:11" ht="12.75" customHeight="1">
      <c r="B45" s="55"/>
      <c r="G45" s="163"/>
      <c r="H45" s="163"/>
      <c r="I45" s="54"/>
      <c r="J45" s="54"/>
      <c r="K45" s="54"/>
    </row>
    <row r="46" spans="2:10" ht="12.75">
      <c r="B46" s="55"/>
      <c r="F46" s="165"/>
      <c r="G46" s="179"/>
      <c r="H46" s="179"/>
      <c r="I46" s="179"/>
      <c r="J46" s="179"/>
    </row>
    <row r="47" spans="2:10" ht="12.75">
      <c r="B47" s="55"/>
      <c r="F47" s="592" t="s">
        <v>75</v>
      </c>
      <c r="G47" s="592"/>
      <c r="H47" s="592"/>
      <c r="I47" s="592"/>
      <c r="J47" s="592"/>
    </row>
    <row r="48" ht="12.75">
      <c r="B48" s="55"/>
    </row>
    <row r="49" ht="12.75">
      <c r="B49" s="55"/>
    </row>
  </sheetData>
  <sheetProtection/>
  <mergeCells count="8">
    <mergeCell ref="C3:J3"/>
    <mergeCell ref="C4:J4"/>
    <mergeCell ref="F11:I11"/>
    <mergeCell ref="F47:J47"/>
    <mergeCell ref="C9:J9"/>
    <mergeCell ref="C5:J5"/>
    <mergeCell ref="D6:J6"/>
    <mergeCell ref="D7:J7"/>
  </mergeCells>
  <printOptions horizontalCentered="1" verticalCentered="1"/>
  <pageMargins left="0.57" right="0.57" top="0.53" bottom="0.48" header="0.5118110236220472" footer="0.5118110236220472"/>
  <pageSetup horizontalDpi="600" verticalDpi="600" orientation="landscape" paperSize="9" scale="68" r:id="rId3"/>
  <headerFooter scaleWithDoc="0" alignWithMargins="0">
    <oddFooter>&amp;CPágina &amp;P de &amp;N</oddFooter>
  </headerFooter>
  <colBreaks count="1" manualBreakCount="1">
    <brk id="11" max="65535" man="1"/>
  </colBreaks>
  <drawing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B3:L37"/>
  <sheetViews>
    <sheetView showGridLines="0" zoomScalePageLayoutView="0" workbookViewId="0" topLeftCell="C1">
      <selection activeCell="I12" sqref="I12"/>
    </sheetView>
  </sheetViews>
  <sheetFormatPr defaultColWidth="9.140625" defaultRowHeight="12.75"/>
  <cols>
    <col min="1" max="1" width="3.28125" style="6" customWidth="1"/>
    <col min="2" max="2" width="4.7109375" style="24" customWidth="1"/>
    <col min="3" max="3" width="36.00390625" style="6" customWidth="1"/>
    <col min="4" max="4" width="36.00390625" style="232" customWidth="1"/>
    <col min="5" max="5" width="31.00390625" style="6" customWidth="1"/>
    <col min="6" max="6" width="22.421875" style="6" customWidth="1"/>
    <col min="7" max="7" width="18.421875" style="6" customWidth="1"/>
    <col min="8" max="9" width="15.140625" style="6" customWidth="1"/>
    <col min="10" max="10" width="13.421875" style="6" customWidth="1"/>
    <col min="11" max="11" width="17.7109375" style="6" bestFit="1" customWidth="1"/>
    <col min="12" max="12" width="19.00390625" style="6" customWidth="1"/>
    <col min="13" max="16384" width="9.140625" style="6" customWidth="1"/>
  </cols>
  <sheetData>
    <row r="1" ht="12.75"/>
    <row r="2" ht="12.75"/>
    <row r="3" spans="3:12" ht="15.75">
      <c r="C3" s="535"/>
      <c r="D3" s="535"/>
      <c r="E3" s="535"/>
      <c r="F3" s="535"/>
      <c r="G3" s="535"/>
      <c r="H3" s="535"/>
      <c r="I3" s="535"/>
      <c r="J3" s="535"/>
      <c r="K3" s="535"/>
      <c r="L3" s="233"/>
    </row>
    <row r="4" spans="3:12" ht="15.75">
      <c r="C4" s="535" t="s">
        <v>116</v>
      </c>
      <c r="D4" s="535"/>
      <c r="E4" s="535"/>
      <c r="F4" s="535"/>
      <c r="G4" s="535"/>
      <c r="H4" s="535"/>
      <c r="I4" s="535"/>
      <c r="J4" s="535"/>
      <c r="K4" s="535"/>
      <c r="L4" s="233"/>
    </row>
    <row r="5" spans="3:12" ht="15.75">
      <c r="C5" s="535" t="str">
        <f>'VVF FINEP'!C5:L5</f>
        <v>SUBVENÇÃO ECONÔMICA - FORMULÁRIOS DE PRESTAÇÃO DE CONTAS</v>
      </c>
      <c r="D5" s="535"/>
      <c r="E5" s="535"/>
      <c r="F5" s="535"/>
      <c r="G5" s="535"/>
      <c r="H5" s="535"/>
      <c r="I5" s="535"/>
      <c r="J5" s="535"/>
      <c r="K5" s="535"/>
      <c r="L5" s="234"/>
    </row>
    <row r="6" spans="3:12" ht="15">
      <c r="C6" s="38" t="s">
        <v>1</v>
      </c>
      <c r="D6" s="593">
        <f>1ºPASSO!E11</f>
        <v>0</v>
      </c>
      <c r="E6" s="593"/>
      <c r="F6" s="593"/>
      <c r="G6" s="593"/>
      <c r="H6" s="593"/>
      <c r="I6" s="593"/>
      <c r="J6" s="593"/>
      <c r="K6" s="593"/>
      <c r="L6" s="228"/>
    </row>
    <row r="7" spans="3:12" ht="15">
      <c r="C7" s="38" t="s">
        <v>2</v>
      </c>
      <c r="D7" s="593">
        <f>1ºPASSO!E12</f>
        <v>0</v>
      </c>
      <c r="E7" s="593"/>
      <c r="F7" s="593"/>
      <c r="G7" s="593"/>
      <c r="H7" s="593"/>
      <c r="I7" s="593"/>
      <c r="J7" s="593"/>
      <c r="K7" s="593"/>
      <c r="L7" s="228"/>
    </row>
    <row r="8" spans="3:12" ht="15">
      <c r="C8" s="38" t="s">
        <v>27</v>
      </c>
      <c r="D8" s="225" t="str">
        <f>1ºPASSO!E13</f>
        <v>__/__/__ a __/__/__</v>
      </c>
      <c r="E8" s="228"/>
      <c r="F8" s="228"/>
      <c r="G8" s="228"/>
      <c r="H8" s="228"/>
      <c r="I8" s="228"/>
      <c r="J8" s="228"/>
      <c r="K8" s="228"/>
      <c r="L8" s="228"/>
    </row>
    <row r="9" spans="3:12" ht="18.75" thickBot="1">
      <c r="C9" s="537" t="s">
        <v>139</v>
      </c>
      <c r="D9" s="537"/>
      <c r="E9" s="537"/>
      <c r="F9" s="537"/>
      <c r="G9" s="537"/>
      <c r="H9" s="537"/>
      <c r="I9" s="537"/>
      <c r="J9" s="537"/>
      <c r="K9" s="537"/>
      <c r="L9" s="235"/>
    </row>
    <row r="10" spans="4:11" ht="16.5" thickBot="1">
      <c r="D10" s="229"/>
      <c r="F10" s="594" t="s">
        <v>5</v>
      </c>
      <c r="G10" s="595"/>
      <c r="H10" s="595"/>
      <c r="I10" s="595"/>
      <c r="J10" s="596"/>
      <c r="K10" s="53"/>
    </row>
    <row r="11" spans="2:11" ht="48.75" thickBot="1">
      <c r="B11" s="352" t="s">
        <v>57</v>
      </c>
      <c r="C11" s="340" t="s">
        <v>54</v>
      </c>
      <c r="D11" s="341" t="s">
        <v>44</v>
      </c>
      <c r="E11" s="353" t="s">
        <v>46</v>
      </c>
      <c r="F11" s="353" t="s">
        <v>43</v>
      </c>
      <c r="G11" s="354" t="s">
        <v>98</v>
      </c>
      <c r="H11" s="342" t="s">
        <v>87</v>
      </c>
      <c r="I11" s="342" t="s">
        <v>119</v>
      </c>
      <c r="J11" s="341" t="s">
        <v>31</v>
      </c>
      <c r="K11" s="343" t="s">
        <v>32</v>
      </c>
    </row>
    <row r="12" spans="2:11" ht="15">
      <c r="B12" s="131">
        <v>1</v>
      </c>
      <c r="C12" s="207"/>
      <c r="D12" s="230"/>
      <c r="E12" s="207"/>
      <c r="F12" s="208"/>
      <c r="G12" s="207"/>
      <c r="H12" s="209"/>
      <c r="I12" s="209"/>
      <c r="J12" s="210"/>
      <c r="K12" s="211"/>
    </row>
    <row r="13" spans="2:11" ht="15">
      <c r="B13" s="120">
        <v>2</v>
      </c>
      <c r="C13" s="212"/>
      <c r="D13" s="231"/>
      <c r="E13" s="212"/>
      <c r="F13" s="213"/>
      <c r="G13" s="212"/>
      <c r="H13" s="214"/>
      <c r="I13" s="214"/>
      <c r="J13" s="215"/>
      <c r="K13" s="216"/>
    </row>
    <row r="14" spans="2:11" ht="15">
      <c r="B14" s="120">
        <v>3</v>
      </c>
      <c r="C14" s="212"/>
      <c r="D14" s="231"/>
      <c r="E14" s="212"/>
      <c r="F14" s="213"/>
      <c r="G14" s="212"/>
      <c r="H14" s="214"/>
      <c r="I14" s="214"/>
      <c r="J14" s="215"/>
      <c r="K14" s="216"/>
    </row>
    <row r="15" spans="2:11" ht="15">
      <c r="B15" s="120">
        <v>4</v>
      </c>
      <c r="C15" s="212"/>
      <c r="D15" s="231"/>
      <c r="E15" s="212"/>
      <c r="F15" s="213"/>
      <c r="G15" s="212"/>
      <c r="H15" s="214"/>
      <c r="I15" s="214"/>
      <c r="J15" s="215"/>
      <c r="K15" s="216"/>
    </row>
    <row r="16" spans="2:11" ht="15">
      <c r="B16" s="120">
        <v>5</v>
      </c>
      <c r="C16" s="212"/>
      <c r="D16" s="231"/>
      <c r="E16" s="212"/>
      <c r="F16" s="213"/>
      <c r="G16" s="212"/>
      <c r="H16" s="214"/>
      <c r="I16" s="214"/>
      <c r="J16" s="215"/>
      <c r="K16" s="216"/>
    </row>
    <row r="17" spans="2:11" ht="15">
      <c r="B17" s="120">
        <v>6</v>
      </c>
      <c r="C17" s="212"/>
      <c r="D17" s="231"/>
      <c r="E17" s="212"/>
      <c r="F17" s="213"/>
      <c r="G17" s="212"/>
      <c r="H17" s="214"/>
      <c r="I17" s="214"/>
      <c r="J17" s="215"/>
      <c r="K17" s="216"/>
    </row>
    <row r="18" spans="2:11" ht="15">
      <c r="B18" s="120">
        <v>7</v>
      </c>
      <c r="C18" s="212"/>
      <c r="D18" s="231"/>
      <c r="E18" s="212"/>
      <c r="F18" s="213"/>
      <c r="G18" s="212"/>
      <c r="H18" s="214"/>
      <c r="I18" s="214"/>
      <c r="J18" s="215"/>
      <c r="K18" s="216"/>
    </row>
    <row r="19" spans="2:11" ht="15">
      <c r="B19" s="120">
        <v>8</v>
      </c>
      <c r="C19" s="212"/>
      <c r="D19" s="231"/>
      <c r="E19" s="212"/>
      <c r="F19" s="213"/>
      <c r="G19" s="212"/>
      <c r="H19" s="214"/>
      <c r="I19" s="214"/>
      <c r="J19" s="215"/>
      <c r="K19" s="216"/>
    </row>
    <row r="20" spans="2:11" ht="15">
      <c r="B20" s="120">
        <v>9</v>
      </c>
      <c r="C20" s="212"/>
      <c r="D20" s="231"/>
      <c r="E20" s="212"/>
      <c r="F20" s="213"/>
      <c r="G20" s="212"/>
      <c r="H20" s="214"/>
      <c r="I20" s="214"/>
      <c r="J20" s="215"/>
      <c r="K20" s="216"/>
    </row>
    <row r="21" spans="2:11" ht="15">
      <c r="B21" s="120">
        <v>10</v>
      </c>
      <c r="C21" s="212"/>
      <c r="D21" s="231"/>
      <c r="E21" s="212"/>
      <c r="F21" s="213"/>
      <c r="G21" s="212"/>
      <c r="H21" s="214"/>
      <c r="I21" s="214"/>
      <c r="J21" s="215"/>
      <c r="K21" s="216"/>
    </row>
    <row r="22" spans="2:11" ht="15">
      <c r="B22" s="120">
        <v>11</v>
      </c>
      <c r="C22" s="212"/>
      <c r="D22" s="231"/>
      <c r="E22" s="212"/>
      <c r="F22" s="213"/>
      <c r="G22" s="212"/>
      <c r="H22" s="214"/>
      <c r="I22" s="214"/>
      <c r="J22" s="215"/>
      <c r="K22" s="216"/>
    </row>
    <row r="23" spans="2:11" ht="15">
      <c r="B23" s="120">
        <v>12</v>
      </c>
      <c r="C23" s="212"/>
      <c r="D23" s="231"/>
      <c r="E23" s="212"/>
      <c r="F23" s="213"/>
      <c r="G23" s="212"/>
      <c r="H23" s="214"/>
      <c r="I23" s="214"/>
      <c r="J23" s="215"/>
      <c r="K23" s="216"/>
    </row>
    <row r="24" spans="2:11" ht="15">
      <c r="B24" s="120">
        <v>13</v>
      </c>
      <c r="C24" s="212"/>
      <c r="D24" s="231"/>
      <c r="E24" s="212"/>
      <c r="F24" s="213"/>
      <c r="G24" s="212"/>
      <c r="H24" s="214"/>
      <c r="I24" s="214"/>
      <c r="J24" s="215"/>
      <c r="K24" s="216"/>
    </row>
    <row r="25" spans="2:11" ht="15">
      <c r="B25" s="120">
        <v>14</v>
      </c>
      <c r="C25" s="212"/>
      <c r="D25" s="231"/>
      <c r="E25" s="212"/>
      <c r="F25" s="213"/>
      <c r="G25" s="212"/>
      <c r="H25" s="214"/>
      <c r="I25" s="214"/>
      <c r="J25" s="215"/>
      <c r="K25" s="216"/>
    </row>
    <row r="26" spans="2:11" ht="15">
      <c r="B26" s="120">
        <v>15</v>
      </c>
      <c r="C26" s="212"/>
      <c r="D26" s="231"/>
      <c r="E26" s="212"/>
      <c r="F26" s="213"/>
      <c r="G26" s="212"/>
      <c r="H26" s="214"/>
      <c r="I26" s="214"/>
      <c r="J26" s="215"/>
      <c r="K26" s="216"/>
    </row>
    <row r="27" spans="2:11" ht="15">
      <c r="B27" s="120">
        <v>16</v>
      </c>
      <c r="C27" s="212"/>
      <c r="D27" s="231"/>
      <c r="E27" s="212"/>
      <c r="F27" s="213"/>
      <c r="G27" s="212"/>
      <c r="H27" s="214"/>
      <c r="I27" s="214"/>
      <c r="J27" s="215"/>
      <c r="K27" s="216"/>
    </row>
    <row r="28" spans="2:11" ht="15">
      <c r="B28" s="120">
        <v>17</v>
      </c>
      <c r="C28" s="212"/>
      <c r="D28" s="231"/>
      <c r="E28" s="212"/>
      <c r="F28" s="213"/>
      <c r="G28" s="212"/>
      <c r="H28" s="214"/>
      <c r="I28" s="214"/>
      <c r="J28" s="215"/>
      <c r="K28" s="216"/>
    </row>
    <row r="29" spans="2:11" ht="15">
      <c r="B29" s="120">
        <v>18</v>
      </c>
      <c r="C29" s="212"/>
      <c r="D29" s="231"/>
      <c r="E29" s="212"/>
      <c r="F29" s="213"/>
      <c r="G29" s="212"/>
      <c r="H29" s="214"/>
      <c r="I29" s="214"/>
      <c r="J29" s="215"/>
      <c r="K29" s="216"/>
    </row>
    <row r="30" spans="2:11" ht="15">
      <c r="B30" s="120">
        <v>19</v>
      </c>
      <c r="C30" s="212"/>
      <c r="D30" s="231"/>
      <c r="E30" s="212"/>
      <c r="F30" s="213"/>
      <c r="G30" s="212"/>
      <c r="H30" s="214"/>
      <c r="I30" s="214"/>
      <c r="J30" s="215"/>
      <c r="K30" s="216"/>
    </row>
    <row r="31" spans="2:11" ht="15">
      <c r="B31" s="120">
        <v>20</v>
      </c>
      <c r="C31" s="212"/>
      <c r="D31" s="231"/>
      <c r="E31" s="212"/>
      <c r="F31" s="213"/>
      <c r="G31" s="212"/>
      <c r="H31" s="214"/>
      <c r="I31" s="214"/>
      <c r="J31" s="215"/>
      <c r="K31" s="216"/>
    </row>
    <row r="32" spans="2:11" ht="16.5" customHeight="1" thickBot="1">
      <c r="B32" s="519" t="s">
        <v>18</v>
      </c>
      <c r="C32" s="520"/>
      <c r="D32" s="520"/>
      <c r="E32" s="520"/>
      <c r="F32" s="520"/>
      <c r="G32" s="520"/>
      <c r="H32" s="520"/>
      <c r="I32" s="520"/>
      <c r="J32" s="521"/>
      <c r="K32" s="372">
        <f>SUM(K12:K31)</f>
        <v>0</v>
      </c>
    </row>
    <row r="33" spans="2:11" ht="12.75">
      <c r="B33" s="55"/>
      <c r="G33" s="53"/>
      <c r="K33" s="53"/>
    </row>
    <row r="34" spans="2:12" ht="12.75">
      <c r="B34" s="55"/>
      <c r="G34" s="53"/>
      <c r="J34" s="173"/>
      <c r="K34" s="173"/>
      <c r="L34" s="175"/>
    </row>
    <row r="35" spans="2:12" ht="12.75">
      <c r="B35" s="55"/>
      <c r="G35" s="53"/>
      <c r="H35" s="23"/>
      <c r="I35" s="23"/>
      <c r="J35" s="174"/>
      <c r="K35" s="174"/>
      <c r="L35" s="175"/>
    </row>
    <row r="36" spans="2:12" ht="12.75">
      <c r="B36" s="7"/>
      <c r="G36" s="172" t="s">
        <v>75</v>
      </c>
      <c r="J36" s="172"/>
      <c r="K36" s="172"/>
      <c r="L36" s="176"/>
    </row>
    <row r="37" spans="2:11" ht="12.75">
      <c r="B37" s="55"/>
      <c r="G37" s="53"/>
      <c r="K37" s="53"/>
    </row>
  </sheetData>
  <sheetProtection/>
  <mergeCells count="8">
    <mergeCell ref="B32:J32"/>
    <mergeCell ref="C9:K9"/>
    <mergeCell ref="D6:K6"/>
    <mergeCell ref="D7:K7"/>
    <mergeCell ref="C3:K3"/>
    <mergeCell ref="C4:K4"/>
    <mergeCell ref="C5:K5"/>
    <mergeCell ref="F10:J10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0" r:id="rId3"/>
  <headerFooter alignWithMargins="0">
    <oddFooter>&amp;LSubvenção - Recursos Contrapartida&amp;CDespesas Acessórias de Importação&amp;RPágina &amp;P de &amp;N</oddFooter>
  </headerFooter>
  <drawing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B3:K48"/>
  <sheetViews>
    <sheetView showGridLines="0" zoomScalePageLayoutView="0" workbookViewId="0" topLeftCell="C1">
      <selection activeCell="F17" sqref="F17"/>
    </sheetView>
  </sheetViews>
  <sheetFormatPr defaultColWidth="9.140625" defaultRowHeight="12.75"/>
  <cols>
    <col min="1" max="1" width="3.28125" style="6" customWidth="1"/>
    <col min="2" max="2" width="6.28125" style="24" customWidth="1"/>
    <col min="3" max="4" width="36.28125" style="6" customWidth="1"/>
    <col min="5" max="5" width="35.140625" style="6" customWidth="1"/>
    <col min="6" max="6" width="20.7109375" style="6" customWidth="1"/>
    <col min="7" max="7" width="8.421875" style="6" customWidth="1"/>
    <col min="8" max="8" width="9.57421875" style="6" customWidth="1"/>
    <col min="9" max="9" width="11.8515625" style="6" customWidth="1"/>
    <col min="10" max="10" width="12.57421875" style="6" customWidth="1"/>
    <col min="11" max="11" width="18.28125" style="6" customWidth="1"/>
    <col min="12" max="16384" width="9.140625" style="6" customWidth="1"/>
  </cols>
  <sheetData>
    <row r="1" ht="12.75"/>
    <row r="2" ht="12.75"/>
    <row r="3" spans="3:11" ht="15.75">
      <c r="C3" s="535"/>
      <c r="D3" s="535"/>
      <c r="E3" s="535"/>
      <c r="F3" s="535"/>
      <c r="G3" s="535"/>
      <c r="H3" s="535"/>
      <c r="I3" s="535"/>
      <c r="J3" s="535"/>
      <c r="K3" s="535"/>
    </row>
    <row r="4" spans="3:11" ht="15.75">
      <c r="C4" s="535" t="s">
        <v>116</v>
      </c>
      <c r="D4" s="535"/>
      <c r="E4" s="535"/>
      <c r="F4" s="535"/>
      <c r="G4" s="535"/>
      <c r="H4" s="535"/>
      <c r="I4" s="535"/>
      <c r="J4" s="535"/>
      <c r="K4" s="535"/>
    </row>
    <row r="5" spans="3:11" ht="15.75">
      <c r="C5" s="535" t="str">
        <f>'VVF FINEP'!C5:L5</f>
        <v>SUBVENÇÃO ECONÔMICA - FORMULÁRIOS DE PRESTAÇÃO DE CONTAS</v>
      </c>
      <c r="D5" s="535"/>
      <c r="E5" s="535"/>
      <c r="F5" s="535"/>
      <c r="G5" s="535"/>
      <c r="H5" s="535"/>
      <c r="I5" s="535"/>
      <c r="J5" s="535"/>
      <c r="K5" s="535"/>
    </row>
    <row r="6" spans="2:11" s="10" customFormat="1" ht="15">
      <c r="B6" s="24"/>
      <c r="C6" s="38" t="s">
        <v>1</v>
      </c>
      <c r="D6" s="539">
        <f>1ºPASSO!E11</f>
        <v>0</v>
      </c>
      <c r="E6" s="539"/>
      <c r="F6" s="539"/>
      <c r="G6" s="539"/>
      <c r="H6" s="539"/>
      <c r="I6" s="539"/>
      <c r="J6" s="539"/>
      <c r="K6" s="539"/>
    </row>
    <row r="7" spans="2:11" s="10" customFormat="1" ht="15">
      <c r="B7" s="24"/>
      <c r="C7" s="38" t="s">
        <v>2</v>
      </c>
      <c r="D7" s="539">
        <f>1ºPASSO!E12</f>
        <v>0</v>
      </c>
      <c r="E7" s="539"/>
      <c r="F7" s="539"/>
      <c r="G7" s="539"/>
      <c r="H7" s="539"/>
      <c r="I7" s="539"/>
      <c r="J7" s="539"/>
      <c r="K7" s="539"/>
    </row>
    <row r="8" spans="2:11" s="10" customFormat="1" ht="15">
      <c r="B8" s="24"/>
      <c r="C8" s="38" t="s">
        <v>27</v>
      </c>
      <c r="D8" s="538" t="str">
        <f>1ºPASSO!E13</f>
        <v>__/__/__ a __/__/__</v>
      </c>
      <c r="E8" s="539"/>
      <c r="F8" s="539"/>
      <c r="G8" s="539"/>
      <c r="H8" s="539"/>
      <c r="I8" s="539"/>
      <c r="J8" s="539"/>
      <c r="K8" s="539"/>
    </row>
    <row r="9" spans="2:11" s="8" customFormat="1" ht="18.75" thickBot="1">
      <c r="B9" s="24"/>
      <c r="C9" s="542" t="s">
        <v>140</v>
      </c>
      <c r="D9" s="542"/>
      <c r="E9" s="542"/>
      <c r="F9" s="542"/>
      <c r="G9" s="542"/>
      <c r="H9" s="542"/>
      <c r="I9" s="542"/>
      <c r="J9" s="542"/>
      <c r="K9" s="542"/>
    </row>
    <row r="10" spans="5:9" s="9" customFormat="1" ht="34.5" customHeight="1" thickBot="1">
      <c r="E10" s="543" t="s">
        <v>5</v>
      </c>
      <c r="F10" s="544"/>
      <c r="G10" s="597" t="s">
        <v>17</v>
      </c>
      <c r="H10" s="597"/>
      <c r="I10" s="597"/>
    </row>
    <row r="11" spans="2:11" s="9" customFormat="1" ht="48" customHeight="1" thickBot="1">
      <c r="B11" s="348" t="s">
        <v>57</v>
      </c>
      <c r="C11" s="334" t="s">
        <v>100</v>
      </c>
      <c r="D11" s="334" t="s">
        <v>94</v>
      </c>
      <c r="E11" s="349" t="s">
        <v>46</v>
      </c>
      <c r="F11" s="318" t="s">
        <v>43</v>
      </c>
      <c r="G11" s="349" t="s">
        <v>6</v>
      </c>
      <c r="H11" s="349" t="s">
        <v>7</v>
      </c>
      <c r="I11" s="391" t="s">
        <v>119</v>
      </c>
      <c r="J11" s="334" t="s">
        <v>30</v>
      </c>
      <c r="K11" s="350" t="s">
        <v>29</v>
      </c>
    </row>
    <row r="12" spans="2:11" ht="12.75">
      <c r="B12" s="131">
        <v>1</v>
      </c>
      <c r="C12" s="65"/>
      <c r="D12" s="65"/>
      <c r="E12" s="66"/>
      <c r="F12" s="153"/>
      <c r="G12" s="66"/>
      <c r="H12" s="66"/>
      <c r="I12" s="66"/>
      <c r="J12" s="156"/>
      <c r="K12" s="148"/>
    </row>
    <row r="13" spans="2:11" ht="12.75">
      <c r="B13" s="120">
        <v>2</v>
      </c>
      <c r="C13" s="34"/>
      <c r="D13" s="34"/>
      <c r="E13" s="35"/>
      <c r="F13" s="154"/>
      <c r="G13" s="35"/>
      <c r="H13" s="35"/>
      <c r="I13" s="35"/>
      <c r="J13" s="157"/>
      <c r="K13" s="149"/>
    </row>
    <row r="14" spans="2:11" ht="12.75">
      <c r="B14" s="120">
        <v>3</v>
      </c>
      <c r="C14" s="34"/>
      <c r="D14" s="34"/>
      <c r="E14" s="35"/>
      <c r="F14" s="154"/>
      <c r="G14" s="35"/>
      <c r="H14" s="35"/>
      <c r="I14" s="35"/>
      <c r="J14" s="157"/>
      <c r="K14" s="149"/>
    </row>
    <row r="15" spans="2:11" ht="12.75">
      <c r="B15" s="120">
        <v>4</v>
      </c>
      <c r="C15" s="34"/>
      <c r="D15" s="34"/>
      <c r="E15" s="35"/>
      <c r="F15" s="154"/>
      <c r="G15" s="35"/>
      <c r="H15" s="35"/>
      <c r="I15" s="35"/>
      <c r="J15" s="157"/>
      <c r="K15" s="149"/>
    </row>
    <row r="16" spans="2:11" ht="12.75">
      <c r="B16" s="120">
        <v>5</v>
      </c>
      <c r="C16" s="34"/>
      <c r="D16" s="34"/>
      <c r="E16" s="35"/>
      <c r="F16" s="154"/>
      <c r="G16" s="35"/>
      <c r="H16" s="35"/>
      <c r="I16" s="35"/>
      <c r="J16" s="157"/>
      <c r="K16" s="149"/>
    </row>
    <row r="17" spans="2:11" ht="12.75">
      <c r="B17" s="120">
        <v>6</v>
      </c>
      <c r="C17" s="34"/>
      <c r="D17" s="34"/>
      <c r="E17" s="35"/>
      <c r="F17" s="154"/>
      <c r="G17" s="35"/>
      <c r="H17" s="35"/>
      <c r="I17" s="35"/>
      <c r="J17" s="157"/>
      <c r="K17" s="149"/>
    </row>
    <row r="18" spans="2:11" ht="12.75">
      <c r="B18" s="120">
        <v>7</v>
      </c>
      <c r="C18" s="34"/>
      <c r="D18" s="34"/>
      <c r="E18" s="35"/>
      <c r="F18" s="154"/>
      <c r="G18" s="35"/>
      <c r="H18" s="35"/>
      <c r="I18" s="35"/>
      <c r="J18" s="157"/>
      <c r="K18" s="149"/>
    </row>
    <row r="19" spans="2:11" ht="12.75">
      <c r="B19" s="120">
        <v>8</v>
      </c>
      <c r="C19" s="34"/>
      <c r="D19" s="34"/>
      <c r="E19" s="35"/>
      <c r="F19" s="154"/>
      <c r="G19" s="35"/>
      <c r="H19" s="35"/>
      <c r="I19" s="35"/>
      <c r="J19" s="157"/>
      <c r="K19" s="149"/>
    </row>
    <row r="20" spans="2:11" ht="12.75">
      <c r="B20" s="120">
        <v>9</v>
      </c>
      <c r="C20" s="34"/>
      <c r="D20" s="34"/>
      <c r="E20" s="35"/>
      <c r="F20" s="154"/>
      <c r="G20" s="35"/>
      <c r="H20" s="35"/>
      <c r="I20" s="35"/>
      <c r="J20" s="157"/>
      <c r="K20" s="149"/>
    </row>
    <row r="21" spans="2:11" ht="12.75">
      <c r="B21" s="120">
        <v>10</v>
      </c>
      <c r="C21" s="34"/>
      <c r="D21" s="34"/>
      <c r="E21" s="35"/>
      <c r="F21" s="154"/>
      <c r="G21" s="35"/>
      <c r="H21" s="35"/>
      <c r="I21" s="35"/>
      <c r="J21" s="157"/>
      <c r="K21" s="149"/>
    </row>
    <row r="22" spans="2:11" ht="12.75">
      <c r="B22" s="120">
        <v>11</v>
      </c>
      <c r="C22" s="34"/>
      <c r="D22" s="34"/>
      <c r="E22" s="35"/>
      <c r="F22" s="154"/>
      <c r="G22" s="35"/>
      <c r="H22" s="35"/>
      <c r="I22" s="35"/>
      <c r="J22" s="157"/>
      <c r="K22" s="149"/>
    </row>
    <row r="23" spans="2:11" ht="12.75">
      <c r="B23" s="120">
        <v>12</v>
      </c>
      <c r="C23" s="34"/>
      <c r="D23" s="34"/>
      <c r="E23" s="35"/>
      <c r="F23" s="154"/>
      <c r="G23" s="35"/>
      <c r="H23" s="35"/>
      <c r="I23" s="35"/>
      <c r="J23" s="157"/>
      <c r="K23" s="149"/>
    </row>
    <row r="24" spans="2:11" ht="12.75">
      <c r="B24" s="120">
        <v>13</v>
      </c>
      <c r="C24" s="34"/>
      <c r="D24" s="34"/>
      <c r="E24" s="35"/>
      <c r="F24" s="154"/>
      <c r="G24" s="35"/>
      <c r="H24" s="35"/>
      <c r="I24" s="35"/>
      <c r="J24" s="157"/>
      <c r="K24" s="149"/>
    </row>
    <row r="25" spans="2:11" ht="12.75">
      <c r="B25" s="120">
        <v>14</v>
      </c>
      <c r="C25" s="34"/>
      <c r="D25" s="34"/>
      <c r="E25" s="35"/>
      <c r="F25" s="154"/>
      <c r="G25" s="35"/>
      <c r="H25" s="35"/>
      <c r="I25" s="35"/>
      <c r="J25" s="157"/>
      <c r="K25" s="149"/>
    </row>
    <row r="26" spans="2:11" ht="12.75">
      <c r="B26" s="120">
        <v>15</v>
      </c>
      <c r="C26" s="34"/>
      <c r="D26" s="34"/>
      <c r="E26" s="35"/>
      <c r="F26" s="154"/>
      <c r="G26" s="35"/>
      <c r="H26" s="35"/>
      <c r="I26" s="35"/>
      <c r="J26" s="157"/>
      <c r="K26" s="149"/>
    </row>
    <row r="27" spans="2:11" ht="12.75">
      <c r="B27" s="120">
        <v>16</v>
      </c>
      <c r="C27" s="34"/>
      <c r="D27" s="34"/>
      <c r="E27" s="35"/>
      <c r="F27" s="154"/>
      <c r="G27" s="35"/>
      <c r="H27" s="35"/>
      <c r="I27" s="35"/>
      <c r="J27" s="157"/>
      <c r="K27" s="149"/>
    </row>
    <row r="28" spans="2:11" ht="12.75">
      <c r="B28" s="120">
        <v>17</v>
      </c>
      <c r="C28" s="34"/>
      <c r="D28" s="34"/>
      <c r="E28" s="35"/>
      <c r="F28" s="154"/>
      <c r="G28" s="35"/>
      <c r="H28" s="35"/>
      <c r="I28" s="35"/>
      <c r="J28" s="157"/>
      <c r="K28" s="149"/>
    </row>
    <row r="29" spans="2:11" ht="12.75">
      <c r="B29" s="120">
        <v>18</v>
      </c>
      <c r="C29" s="34"/>
      <c r="D29" s="34"/>
      <c r="E29" s="35"/>
      <c r="F29" s="154"/>
      <c r="G29" s="35"/>
      <c r="H29" s="35"/>
      <c r="I29" s="35"/>
      <c r="J29" s="157"/>
      <c r="K29" s="149"/>
    </row>
    <row r="30" spans="2:11" ht="12.75">
      <c r="B30" s="120">
        <v>19</v>
      </c>
      <c r="C30" s="34"/>
      <c r="D30" s="34"/>
      <c r="E30" s="35"/>
      <c r="F30" s="154"/>
      <c r="G30" s="35"/>
      <c r="H30" s="35"/>
      <c r="I30" s="35"/>
      <c r="J30" s="157"/>
      <c r="K30" s="149"/>
    </row>
    <row r="31" spans="2:11" ht="12.75">
      <c r="B31" s="120">
        <v>20</v>
      </c>
      <c r="C31" s="34"/>
      <c r="D31" s="34"/>
      <c r="E31" s="35"/>
      <c r="F31" s="154"/>
      <c r="G31" s="35"/>
      <c r="H31" s="35"/>
      <c r="I31" s="35"/>
      <c r="J31" s="157"/>
      <c r="K31" s="149"/>
    </row>
    <row r="32" spans="2:11" ht="12.75">
      <c r="B32" s="120">
        <v>21</v>
      </c>
      <c r="C32" s="34"/>
      <c r="D32" s="34"/>
      <c r="E32" s="35"/>
      <c r="F32" s="154"/>
      <c r="G32" s="35"/>
      <c r="H32" s="35"/>
      <c r="I32" s="35"/>
      <c r="J32" s="157"/>
      <c r="K32" s="149"/>
    </row>
    <row r="33" spans="2:11" ht="12.75">
      <c r="B33" s="120">
        <v>22</v>
      </c>
      <c r="C33" s="34"/>
      <c r="D33" s="34"/>
      <c r="E33" s="35"/>
      <c r="F33" s="154"/>
      <c r="G33" s="35"/>
      <c r="H33" s="35"/>
      <c r="I33" s="35"/>
      <c r="J33" s="157"/>
      <c r="K33" s="149"/>
    </row>
    <row r="34" spans="2:11" ht="12.75">
      <c r="B34" s="120">
        <v>23</v>
      </c>
      <c r="C34" s="34"/>
      <c r="D34" s="34"/>
      <c r="E34" s="35"/>
      <c r="F34" s="154"/>
      <c r="G34" s="35"/>
      <c r="H34" s="35"/>
      <c r="I34" s="35"/>
      <c r="J34" s="157"/>
      <c r="K34" s="149"/>
    </row>
    <row r="35" spans="2:11" ht="12.75">
      <c r="B35" s="120">
        <v>24</v>
      </c>
      <c r="C35" s="34"/>
      <c r="D35" s="34"/>
      <c r="E35" s="35"/>
      <c r="F35" s="154"/>
      <c r="G35" s="35"/>
      <c r="H35" s="35"/>
      <c r="I35" s="35"/>
      <c r="J35" s="157"/>
      <c r="K35" s="149"/>
    </row>
    <row r="36" spans="2:11" ht="12.75">
      <c r="B36" s="120">
        <v>25</v>
      </c>
      <c r="C36" s="34"/>
      <c r="D36" s="34"/>
      <c r="E36" s="35"/>
      <c r="F36" s="154"/>
      <c r="G36" s="35"/>
      <c r="H36" s="35"/>
      <c r="I36" s="35"/>
      <c r="J36" s="157"/>
      <c r="K36" s="149"/>
    </row>
    <row r="37" spans="2:11" ht="12.75">
      <c r="B37" s="120">
        <v>26</v>
      </c>
      <c r="C37" s="34"/>
      <c r="D37" s="34"/>
      <c r="E37" s="35"/>
      <c r="F37" s="154"/>
      <c r="G37" s="35"/>
      <c r="H37" s="35"/>
      <c r="I37" s="35"/>
      <c r="J37" s="157"/>
      <c r="K37" s="149"/>
    </row>
    <row r="38" spans="2:11" ht="12.75">
      <c r="B38" s="120">
        <v>27</v>
      </c>
      <c r="C38" s="34"/>
      <c r="D38" s="34"/>
      <c r="E38" s="35"/>
      <c r="F38" s="154"/>
      <c r="G38" s="35"/>
      <c r="H38" s="35"/>
      <c r="I38" s="35"/>
      <c r="J38" s="157"/>
      <c r="K38" s="149"/>
    </row>
    <row r="39" spans="2:11" ht="12.75">
      <c r="B39" s="122">
        <v>28</v>
      </c>
      <c r="C39" s="150"/>
      <c r="D39" s="150"/>
      <c r="E39" s="151"/>
      <c r="F39" s="155"/>
      <c r="G39" s="151"/>
      <c r="H39" s="151"/>
      <c r="I39" s="151"/>
      <c r="J39" s="158"/>
      <c r="K39" s="152"/>
    </row>
    <row r="40" spans="2:11" ht="16.5" thickBot="1">
      <c r="B40" s="545" t="s">
        <v>18</v>
      </c>
      <c r="C40" s="546"/>
      <c r="D40" s="546"/>
      <c r="E40" s="546"/>
      <c r="F40" s="546"/>
      <c r="G40" s="546"/>
      <c r="H40" s="546"/>
      <c r="I40" s="546"/>
      <c r="J40" s="547"/>
      <c r="K40" s="373">
        <f>SUM(K12:K39)</f>
        <v>0</v>
      </c>
    </row>
    <row r="41" spans="2:11" ht="12.75">
      <c r="B41" s="6"/>
      <c r="C41" s="16"/>
      <c r="D41" s="16"/>
      <c r="G41" s="164"/>
      <c r="H41" s="203"/>
      <c r="I41" s="203"/>
      <c r="J41" s="203"/>
      <c r="K41" s="203"/>
    </row>
    <row r="42" spans="2:11" ht="12.75">
      <c r="B42" s="6"/>
      <c r="C42" s="16"/>
      <c r="D42" s="16"/>
      <c r="G42" s="164"/>
      <c r="H42" s="204"/>
      <c r="I42" s="204"/>
      <c r="J42" s="204"/>
      <c r="K42" s="204"/>
    </row>
    <row r="43" spans="2:11" ht="12.75">
      <c r="B43" s="55"/>
      <c r="F43" s="205" t="s">
        <v>101</v>
      </c>
      <c r="G43" s="206"/>
      <c r="H43" s="176"/>
      <c r="I43" s="176"/>
      <c r="J43" s="176"/>
      <c r="K43" s="176"/>
    </row>
    <row r="44" spans="2:11" ht="12.75">
      <c r="B44" s="55"/>
      <c r="F44" s="176" t="s">
        <v>75</v>
      </c>
      <c r="H44" s="176"/>
      <c r="I44" s="176"/>
      <c r="J44" s="176"/>
      <c r="K44" s="176"/>
    </row>
    <row r="45" ht="12.75">
      <c r="B45" s="55"/>
    </row>
    <row r="46" ht="12.75">
      <c r="B46" s="55"/>
    </row>
    <row r="47" ht="12.75">
      <c r="B47" s="25"/>
    </row>
    <row r="48" ht="12.75">
      <c r="B48" s="25"/>
    </row>
  </sheetData>
  <sheetProtection/>
  <mergeCells count="10">
    <mergeCell ref="G10:I10"/>
    <mergeCell ref="D8:K8"/>
    <mergeCell ref="C9:K9"/>
    <mergeCell ref="B40:J40"/>
    <mergeCell ref="C3:K3"/>
    <mergeCell ref="C4:K4"/>
    <mergeCell ref="E10:F10"/>
    <mergeCell ref="C5:K5"/>
    <mergeCell ref="D6:K6"/>
    <mergeCell ref="D7:K7"/>
  </mergeCells>
  <printOptions/>
  <pageMargins left="0.25" right="0.25" top="0.75" bottom="0.75" header="0.3" footer="0.3"/>
  <pageSetup fitToHeight="0" fitToWidth="0" horizontalDpi="300" verticalDpi="300" orientation="landscape" paperSize="9" scale="75" r:id="rId3"/>
  <headerFooter alignWithMargins="0">
    <oddFooter>&amp;LSubvenção - Recursos Contrapartida&amp;CObras e Instalações&amp;RPágina &amp;P de &amp;N</oddFooter>
  </headerFooter>
  <drawing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B3:M48"/>
  <sheetViews>
    <sheetView showGridLines="0" zoomScalePageLayoutView="0" workbookViewId="0" topLeftCell="C26">
      <selection activeCell="I46" sqref="I46:M46"/>
    </sheetView>
  </sheetViews>
  <sheetFormatPr defaultColWidth="9.140625" defaultRowHeight="12.75"/>
  <cols>
    <col min="1" max="1" width="3.28125" style="24" customWidth="1"/>
    <col min="2" max="2" width="5.421875" style="24" customWidth="1"/>
    <col min="3" max="3" width="34.28125" style="24" customWidth="1"/>
    <col min="4" max="4" width="34.28125" style="33" customWidth="1"/>
    <col min="5" max="5" width="25.00390625" style="24" customWidth="1"/>
    <col min="6" max="6" width="19.57421875" style="24" customWidth="1"/>
    <col min="7" max="7" width="18.57421875" style="24" customWidth="1"/>
    <col min="8" max="10" width="10.7109375" style="24" customWidth="1"/>
    <col min="11" max="11" width="13.00390625" style="24" customWidth="1"/>
    <col min="12" max="13" width="17.421875" style="24" customWidth="1"/>
    <col min="14" max="16384" width="9.140625" style="24" customWidth="1"/>
  </cols>
  <sheetData>
    <row r="1" ht="12.75"/>
    <row r="2" ht="12.75"/>
    <row r="3" spans="2:13" s="28" customFormat="1" ht="15.75">
      <c r="B3" s="24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2:13" s="28" customFormat="1" ht="15.75">
      <c r="B4" s="24"/>
      <c r="C4" s="488" t="s">
        <v>116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</row>
    <row r="5" spans="2:13" s="28" customFormat="1" ht="15.75">
      <c r="B5" s="24"/>
      <c r="C5" s="488" t="str">
        <f>'VVF FINEP'!C5:L5</f>
        <v>SUBVENÇÃO ECONÔMICA - FORMULÁRIOS DE PRESTAÇÃO DE CONTAS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3:13" ht="15">
      <c r="C6" s="39" t="s">
        <v>1</v>
      </c>
      <c r="D6" s="222">
        <f>1ºPASSO!E11</f>
        <v>0</v>
      </c>
      <c r="F6" s="177"/>
      <c r="G6" s="177"/>
      <c r="H6" s="177"/>
      <c r="I6" s="177"/>
      <c r="J6" s="177"/>
      <c r="K6" s="177"/>
      <c r="L6" s="177"/>
      <c r="M6" s="177"/>
    </row>
    <row r="7" spans="3:12" ht="15">
      <c r="C7" s="39" t="s">
        <v>2</v>
      </c>
      <c r="D7" s="222">
        <f>1ºPASSO!E12</f>
        <v>0</v>
      </c>
      <c r="E7" s="177"/>
      <c r="F7" s="177"/>
      <c r="G7" s="177"/>
      <c r="H7" s="177"/>
      <c r="I7" s="177"/>
      <c r="J7" s="177"/>
      <c r="K7" s="177"/>
      <c r="L7" s="177"/>
    </row>
    <row r="8" spans="3:12" ht="15">
      <c r="C8" s="39" t="s">
        <v>27</v>
      </c>
      <c r="D8" s="223" t="str">
        <f>1ºPASSO!E13</f>
        <v>__/__/__ a __/__/__</v>
      </c>
      <c r="E8" s="178"/>
      <c r="F8" s="177"/>
      <c r="G8" s="177"/>
      <c r="H8" s="177"/>
      <c r="I8" s="177"/>
      <c r="J8" s="177"/>
      <c r="K8" s="177"/>
      <c r="L8" s="177"/>
    </row>
    <row r="9" spans="2:13" s="28" customFormat="1" ht="19.5" customHeight="1" thickBot="1">
      <c r="B9" s="24"/>
      <c r="C9" s="555" t="s">
        <v>141</v>
      </c>
      <c r="D9" s="555"/>
      <c r="E9" s="555"/>
      <c r="F9" s="555"/>
      <c r="G9" s="555"/>
      <c r="H9" s="555"/>
      <c r="I9" s="555"/>
      <c r="J9" s="555"/>
      <c r="K9" s="555"/>
      <c r="L9" s="555"/>
      <c r="M9" s="555"/>
    </row>
    <row r="10" spans="5:13" ht="34.5" customHeight="1" thickBot="1">
      <c r="E10" s="527" t="s">
        <v>5</v>
      </c>
      <c r="F10" s="529"/>
      <c r="G10" s="528"/>
      <c r="H10" s="527" t="s">
        <v>74</v>
      </c>
      <c r="I10" s="529"/>
      <c r="J10" s="529"/>
      <c r="K10" s="528"/>
      <c r="L10" s="548" t="s">
        <v>32</v>
      </c>
      <c r="M10" s="549"/>
    </row>
    <row r="11" spans="2:13" ht="43.5" customHeight="1" thickBot="1">
      <c r="B11" s="348" t="s">
        <v>57</v>
      </c>
      <c r="C11" s="334" t="s">
        <v>93</v>
      </c>
      <c r="D11" s="334" t="s">
        <v>44</v>
      </c>
      <c r="E11" s="349" t="s">
        <v>46</v>
      </c>
      <c r="F11" s="349" t="s">
        <v>43</v>
      </c>
      <c r="G11" s="338" t="s">
        <v>98</v>
      </c>
      <c r="H11" s="338" t="s">
        <v>102</v>
      </c>
      <c r="I11" s="318" t="s">
        <v>7</v>
      </c>
      <c r="J11" s="391" t="s">
        <v>119</v>
      </c>
      <c r="K11" s="334" t="s">
        <v>30</v>
      </c>
      <c r="L11" s="318" t="s">
        <v>60</v>
      </c>
      <c r="M11" s="328" t="s">
        <v>61</v>
      </c>
    </row>
    <row r="12" spans="2:13" ht="12.75">
      <c r="B12" s="131">
        <v>1</v>
      </c>
      <c r="C12" s="56"/>
      <c r="D12" s="200"/>
      <c r="E12" s="57"/>
      <c r="F12" s="143"/>
      <c r="G12" s="57"/>
      <c r="H12" s="57"/>
      <c r="I12" s="57"/>
      <c r="J12" s="57"/>
      <c r="K12" s="59"/>
      <c r="L12" s="107"/>
      <c r="M12" s="159"/>
    </row>
    <row r="13" spans="2:13" ht="12.75">
      <c r="B13" s="120">
        <v>2</v>
      </c>
      <c r="C13" s="30"/>
      <c r="D13" s="201"/>
      <c r="E13" s="31"/>
      <c r="F13" s="144"/>
      <c r="G13" s="31"/>
      <c r="H13" s="31"/>
      <c r="I13" s="31"/>
      <c r="J13" s="31"/>
      <c r="K13" s="32"/>
      <c r="L13" s="106"/>
      <c r="M13" s="160"/>
    </row>
    <row r="14" spans="2:13" ht="12.75">
      <c r="B14" s="120">
        <v>3</v>
      </c>
      <c r="C14" s="30"/>
      <c r="D14" s="201"/>
      <c r="E14" s="31"/>
      <c r="F14" s="144"/>
      <c r="G14" s="31"/>
      <c r="H14" s="31"/>
      <c r="I14" s="31"/>
      <c r="J14" s="31"/>
      <c r="K14" s="32"/>
      <c r="L14" s="106"/>
      <c r="M14" s="160"/>
    </row>
    <row r="15" spans="2:13" ht="12.75">
      <c r="B15" s="120">
        <v>4</v>
      </c>
      <c r="C15" s="30"/>
      <c r="D15" s="201"/>
      <c r="E15" s="31"/>
      <c r="F15" s="144"/>
      <c r="G15" s="31"/>
      <c r="H15" s="31"/>
      <c r="I15" s="31"/>
      <c r="J15" s="31"/>
      <c r="K15" s="32"/>
      <c r="L15" s="106"/>
      <c r="M15" s="160"/>
    </row>
    <row r="16" spans="2:13" ht="12.75">
      <c r="B16" s="120">
        <v>5</v>
      </c>
      <c r="C16" s="30"/>
      <c r="D16" s="201"/>
      <c r="E16" s="31"/>
      <c r="F16" s="144"/>
      <c r="G16" s="31"/>
      <c r="H16" s="31"/>
      <c r="I16" s="31"/>
      <c r="J16" s="31"/>
      <c r="K16" s="32"/>
      <c r="L16" s="106"/>
      <c r="M16" s="160"/>
    </row>
    <row r="17" spans="2:13" ht="12.75">
      <c r="B17" s="120">
        <v>6</v>
      </c>
      <c r="C17" s="30"/>
      <c r="D17" s="201"/>
      <c r="E17" s="31"/>
      <c r="F17" s="144"/>
      <c r="G17" s="31"/>
      <c r="H17" s="31"/>
      <c r="I17" s="31"/>
      <c r="J17" s="31"/>
      <c r="K17" s="32"/>
      <c r="L17" s="106"/>
      <c r="M17" s="160"/>
    </row>
    <row r="18" spans="2:13" ht="12.75">
      <c r="B18" s="120">
        <v>7</v>
      </c>
      <c r="C18" s="30"/>
      <c r="D18" s="201"/>
      <c r="E18" s="31"/>
      <c r="F18" s="144"/>
      <c r="G18" s="31"/>
      <c r="H18" s="31"/>
      <c r="I18" s="31"/>
      <c r="J18" s="31"/>
      <c r="K18" s="32"/>
      <c r="L18" s="106"/>
      <c r="M18" s="160"/>
    </row>
    <row r="19" spans="2:13" ht="12.75">
      <c r="B19" s="120">
        <v>8</v>
      </c>
      <c r="C19" s="30"/>
      <c r="D19" s="201"/>
      <c r="E19" s="31"/>
      <c r="F19" s="144"/>
      <c r="G19" s="31"/>
      <c r="H19" s="31"/>
      <c r="I19" s="31"/>
      <c r="J19" s="31"/>
      <c r="K19" s="32"/>
      <c r="L19" s="106"/>
      <c r="M19" s="160"/>
    </row>
    <row r="20" spans="2:13" ht="12.75">
      <c r="B20" s="120">
        <v>9</v>
      </c>
      <c r="C20" s="30"/>
      <c r="D20" s="201"/>
      <c r="E20" s="31"/>
      <c r="F20" s="144"/>
      <c r="G20" s="31"/>
      <c r="H20" s="31"/>
      <c r="I20" s="31"/>
      <c r="J20" s="31"/>
      <c r="K20" s="32"/>
      <c r="L20" s="106"/>
      <c r="M20" s="160"/>
    </row>
    <row r="21" spans="2:13" ht="12.75">
      <c r="B21" s="120">
        <v>10</v>
      </c>
      <c r="C21" s="30"/>
      <c r="D21" s="201"/>
      <c r="E21" s="31"/>
      <c r="F21" s="144"/>
      <c r="G21" s="31"/>
      <c r="H21" s="31"/>
      <c r="I21" s="31"/>
      <c r="J21" s="31"/>
      <c r="K21" s="32"/>
      <c r="L21" s="106"/>
      <c r="M21" s="160"/>
    </row>
    <row r="22" spans="2:13" ht="12.75">
      <c r="B22" s="120">
        <v>11</v>
      </c>
      <c r="C22" s="30"/>
      <c r="D22" s="201"/>
      <c r="E22" s="31"/>
      <c r="F22" s="144"/>
      <c r="G22" s="31"/>
      <c r="H22" s="31"/>
      <c r="I22" s="31"/>
      <c r="J22" s="31"/>
      <c r="K22" s="32"/>
      <c r="L22" s="106"/>
      <c r="M22" s="160"/>
    </row>
    <row r="23" spans="2:13" ht="12.75">
      <c r="B23" s="120">
        <v>12</v>
      </c>
      <c r="C23" s="30"/>
      <c r="D23" s="201"/>
      <c r="E23" s="31"/>
      <c r="F23" s="144"/>
      <c r="G23" s="31"/>
      <c r="H23" s="31"/>
      <c r="I23" s="31"/>
      <c r="J23" s="31"/>
      <c r="K23" s="32"/>
      <c r="L23" s="106"/>
      <c r="M23" s="160"/>
    </row>
    <row r="24" spans="2:13" ht="12.75">
      <c r="B24" s="120">
        <v>13</v>
      </c>
      <c r="C24" s="30"/>
      <c r="D24" s="201"/>
      <c r="E24" s="31"/>
      <c r="F24" s="144"/>
      <c r="G24" s="31"/>
      <c r="H24" s="31"/>
      <c r="I24" s="31"/>
      <c r="J24" s="31"/>
      <c r="K24" s="32"/>
      <c r="L24" s="106"/>
      <c r="M24" s="160"/>
    </row>
    <row r="25" spans="2:13" ht="12.75">
      <c r="B25" s="120">
        <v>14</v>
      </c>
      <c r="C25" s="30"/>
      <c r="D25" s="201"/>
      <c r="E25" s="31"/>
      <c r="F25" s="144"/>
      <c r="G25" s="31"/>
      <c r="H25" s="31"/>
      <c r="I25" s="31"/>
      <c r="J25" s="31"/>
      <c r="K25" s="32"/>
      <c r="L25" s="106"/>
      <c r="M25" s="160"/>
    </row>
    <row r="26" spans="2:13" ht="12.75">
      <c r="B26" s="120">
        <v>15</v>
      </c>
      <c r="C26" s="30"/>
      <c r="D26" s="201"/>
      <c r="E26" s="31"/>
      <c r="F26" s="144"/>
      <c r="G26" s="31"/>
      <c r="H26" s="31"/>
      <c r="I26" s="31"/>
      <c r="J26" s="31"/>
      <c r="K26" s="32"/>
      <c r="L26" s="106"/>
      <c r="M26" s="160"/>
    </row>
    <row r="27" spans="2:13" ht="12.75">
      <c r="B27" s="120">
        <v>16</v>
      </c>
      <c r="C27" s="30"/>
      <c r="D27" s="201"/>
      <c r="E27" s="31"/>
      <c r="F27" s="144"/>
      <c r="G27" s="31"/>
      <c r="H27" s="31"/>
      <c r="I27" s="31"/>
      <c r="J27" s="31"/>
      <c r="K27" s="32"/>
      <c r="L27" s="106"/>
      <c r="M27" s="160"/>
    </row>
    <row r="28" spans="2:13" ht="12.75">
      <c r="B28" s="120">
        <v>17</v>
      </c>
      <c r="C28" s="30"/>
      <c r="D28" s="201"/>
      <c r="E28" s="31"/>
      <c r="F28" s="144"/>
      <c r="G28" s="31"/>
      <c r="H28" s="31"/>
      <c r="I28" s="31"/>
      <c r="J28" s="31"/>
      <c r="K28" s="32"/>
      <c r="L28" s="106"/>
      <c r="M28" s="160"/>
    </row>
    <row r="29" spans="2:13" ht="12.75">
      <c r="B29" s="120">
        <v>18</v>
      </c>
      <c r="C29" s="30"/>
      <c r="D29" s="201"/>
      <c r="E29" s="31"/>
      <c r="F29" s="144"/>
      <c r="G29" s="31"/>
      <c r="H29" s="31"/>
      <c r="I29" s="31"/>
      <c r="J29" s="31"/>
      <c r="K29" s="32"/>
      <c r="L29" s="106"/>
      <c r="M29" s="160"/>
    </row>
    <row r="30" spans="2:13" ht="12.75">
      <c r="B30" s="120">
        <v>19</v>
      </c>
      <c r="C30" s="30"/>
      <c r="D30" s="201"/>
      <c r="E30" s="31"/>
      <c r="F30" s="144"/>
      <c r="G30" s="31"/>
      <c r="H30" s="31"/>
      <c r="I30" s="31"/>
      <c r="J30" s="31"/>
      <c r="K30" s="32"/>
      <c r="L30" s="106"/>
      <c r="M30" s="160"/>
    </row>
    <row r="31" spans="2:13" ht="12.75">
      <c r="B31" s="120">
        <v>20</v>
      </c>
      <c r="C31" s="30"/>
      <c r="D31" s="201"/>
      <c r="E31" s="31"/>
      <c r="F31" s="144"/>
      <c r="G31" s="31"/>
      <c r="H31" s="31"/>
      <c r="I31" s="31"/>
      <c r="J31" s="31"/>
      <c r="K31" s="32"/>
      <c r="L31" s="106"/>
      <c r="M31" s="160"/>
    </row>
    <row r="32" spans="2:13" ht="12.75">
      <c r="B32" s="120">
        <v>21</v>
      </c>
      <c r="C32" s="30"/>
      <c r="D32" s="201"/>
      <c r="E32" s="31"/>
      <c r="F32" s="144"/>
      <c r="G32" s="31"/>
      <c r="H32" s="31"/>
      <c r="I32" s="31"/>
      <c r="J32" s="31"/>
      <c r="K32" s="32"/>
      <c r="L32" s="106"/>
      <c r="M32" s="160"/>
    </row>
    <row r="33" spans="2:13" ht="12.75">
      <c r="B33" s="120">
        <v>22</v>
      </c>
      <c r="C33" s="30"/>
      <c r="D33" s="201"/>
      <c r="E33" s="31"/>
      <c r="F33" s="144"/>
      <c r="G33" s="31"/>
      <c r="H33" s="31"/>
      <c r="I33" s="31"/>
      <c r="J33" s="31"/>
      <c r="K33" s="32"/>
      <c r="L33" s="106"/>
      <c r="M33" s="160"/>
    </row>
    <row r="34" spans="2:13" ht="12.75">
      <c r="B34" s="120">
        <v>23</v>
      </c>
      <c r="C34" s="30"/>
      <c r="D34" s="201"/>
      <c r="E34" s="31"/>
      <c r="F34" s="144"/>
      <c r="G34" s="31"/>
      <c r="H34" s="31"/>
      <c r="I34" s="31"/>
      <c r="J34" s="31"/>
      <c r="K34" s="32"/>
      <c r="L34" s="106"/>
      <c r="M34" s="160"/>
    </row>
    <row r="35" spans="2:13" ht="12.75">
      <c r="B35" s="120">
        <v>24</v>
      </c>
      <c r="C35" s="30"/>
      <c r="D35" s="201"/>
      <c r="E35" s="31"/>
      <c r="F35" s="144"/>
      <c r="G35" s="31"/>
      <c r="H35" s="31"/>
      <c r="I35" s="31"/>
      <c r="J35" s="31"/>
      <c r="K35" s="32"/>
      <c r="L35" s="106"/>
      <c r="M35" s="160"/>
    </row>
    <row r="36" spans="2:13" ht="12.75">
      <c r="B36" s="120">
        <v>25</v>
      </c>
      <c r="C36" s="30"/>
      <c r="D36" s="201"/>
      <c r="E36" s="31"/>
      <c r="F36" s="144"/>
      <c r="G36" s="31"/>
      <c r="H36" s="31"/>
      <c r="I36" s="31"/>
      <c r="J36" s="31"/>
      <c r="K36" s="32"/>
      <c r="L36" s="106"/>
      <c r="M36" s="160"/>
    </row>
    <row r="37" spans="2:13" ht="12.75">
      <c r="B37" s="120">
        <v>26</v>
      </c>
      <c r="C37" s="30"/>
      <c r="D37" s="201"/>
      <c r="E37" s="31"/>
      <c r="F37" s="144"/>
      <c r="G37" s="31"/>
      <c r="H37" s="31"/>
      <c r="I37" s="31"/>
      <c r="J37" s="31"/>
      <c r="K37" s="32"/>
      <c r="L37" s="106"/>
      <c r="M37" s="160"/>
    </row>
    <row r="38" spans="2:13" ht="12.75">
      <c r="B38" s="120">
        <v>27</v>
      </c>
      <c r="C38" s="30"/>
      <c r="D38" s="201"/>
      <c r="E38" s="31"/>
      <c r="F38" s="144"/>
      <c r="G38" s="31"/>
      <c r="H38" s="31"/>
      <c r="I38" s="31"/>
      <c r="J38" s="31"/>
      <c r="K38" s="32"/>
      <c r="L38" s="106"/>
      <c r="M38" s="160"/>
    </row>
    <row r="39" spans="2:13" ht="12.75">
      <c r="B39" s="120">
        <v>28</v>
      </c>
      <c r="C39" s="30"/>
      <c r="D39" s="201"/>
      <c r="E39" s="31"/>
      <c r="F39" s="144"/>
      <c r="G39" s="31"/>
      <c r="H39" s="31"/>
      <c r="I39" s="31"/>
      <c r="J39" s="31"/>
      <c r="K39" s="32"/>
      <c r="L39" s="106"/>
      <c r="M39" s="160"/>
    </row>
    <row r="40" spans="2:13" ht="12.75">
      <c r="B40" s="122">
        <v>29</v>
      </c>
      <c r="C40" s="60"/>
      <c r="D40" s="227"/>
      <c r="E40" s="61"/>
      <c r="F40" s="145"/>
      <c r="G40" s="61"/>
      <c r="H40" s="61"/>
      <c r="I40" s="61"/>
      <c r="J40" s="61"/>
      <c r="K40" s="141"/>
      <c r="L40" s="161"/>
      <c r="M40" s="162"/>
    </row>
    <row r="41" spans="2:13" ht="16.5" thickBot="1">
      <c r="B41" s="545" t="s">
        <v>18</v>
      </c>
      <c r="C41" s="546"/>
      <c r="D41" s="546"/>
      <c r="E41" s="546"/>
      <c r="F41" s="546"/>
      <c r="G41" s="546"/>
      <c r="H41" s="546"/>
      <c r="I41" s="547"/>
      <c r="J41" s="384"/>
      <c r="K41" s="351"/>
      <c r="L41" s="373">
        <f>SUM(L12:L40)</f>
        <v>0</v>
      </c>
      <c r="M41" s="373">
        <f>SUM(M12:M40)</f>
        <v>0</v>
      </c>
    </row>
    <row r="42" spans="2:13" ht="15.75" thickBot="1">
      <c r="B42" s="55"/>
      <c r="L42" s="550">
        <f>L41+M41</f>
        <v>0</v>
      </c>
      <c r="M42" s="551"/>
    </row>
    <row r="43" spans="2:13" ht="12.75">
      <c r="B43" s="55"/>
      <c r="L43" s="167"/>
      <c r="M43" s="167"/>
    </row>
    <row r="44" spans="2:13" ht="12.75">
      <c r="B44" s="55"/>
      <c r="L44" s="552"/>
      <c r="M44" s="552"/>
    </row>
    <row r="45" spans="2:13" ht="12.75">
      <c r="B45" s="55"/>
      <c r="I45" s="29"/>
      <c r="J45" s="29"/>
      <c r="K45" s="29"/>
      <c r="L45" s="553"/>
      <c r="M45" s="553"/>
    </row>
    <row r="46" spans="2:13" ht="12.75">
      <c r="B46" s="55"/>
      <c r="I46" s="554" t="s">
        <v>75</v>
      </c>
      <c r="J46" s="554"/>
      <c r="K46" s="554"/>
      <c r="L46" s="554"/>
      <c r="M46" s="554"/>
    </row>
    <row r="47" spans="2:13" ht="12.75">
      <c r="B47" s="25"/>
      <c r="I47" s="163"/>
      <c r="J47" s="163"/>
      <c r="K47" s="163"/>
      <c r="L47" s="163"/>
      <c r="M47" s="163"/>
    </row>
    <row r="48" ht="12.75">
      <c r="B48" s="25"/>
    </row>
  </sheetData>
  <sheetProtection/>
  <mergeCells count="11">
    <mergeCell ref="B41:I41"/>
    <mergeCell ref="L44:M45"/>
    <mergeCell ref="C3:M3"/>
    <mergeCell ref="C9:M9"/>
    <mergeCell ref="C4:M4"/>
    <mergeCell ref="C5:M5"/>
    <mergeCell ref="I46:M46"/>
    <mergeCell ref="L42:M42"/>
    <mergeCell ref="E10:G10"/>
    <mergeCell ref="L10:M10"/>
    <mergeCell ref="H10:K10"/>
  </mergeCells>
  <printOptions/>
  <pageMargins left="0.25" right="0.25" top="0.75" bottom="0.75" header="0.3" footer="0.3"/>
  <pageSetup fitToHeight="0" fitToWidth="0" horizontalDpi="300" verticalDpi="300" orientation="landscape" paperSize="9" scale="70" r:id="rId3"/>
  <headerFooter alignWithMargins="0">
    <oddFooter>&amp;LSubvenção - Recursos Contrapartida&amp;CEquipamentos e Material Permanente&amp;RPágina &amp;P de &amp;N</oddFooter>
  </headerFooter>
  <drawing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1:U39"/>
  <sheetViews>
    <sheetView showGridLines="0" zoomScalePageLayoutView="0" workbookViewId="0" topLeftCell="A1">
      <selection activeCell="B13" sqref="B13:B14"/>
    </sheetView>
  </sheetViews>
  <sheetFormatPr defaultColWidth="9.140625" defaultRowHeight="12.75"/>
  <cols>
    <col min="1" max="1" width="3.28125" style="6" customWidth="1"/>
    <col min="2" max="2" width="44.00390625" style="6" customWidth="1"/>
    <col min="3" max="7" width="21.7109375" style="6" customWidth="1"/>
    <col min="8" max="16384" width="9.140625" style="6" customWidth="1"/>
  </cols>
  <sheetData>
    <row r="1" spans="2:7" s="13" customFormat="1" ht="15.75">
      <c r="B1" s="598"/>
      <c r="C1" s="598"/>
      <c r="D1" s="598"/>
      <c r="E1" s="598"/>
      <c r="F1" s="598"/>
      <c r="G1" s="598"/>
    </row>
    <row r="2" spans="2:7" s="13" customFormat="1" ht="15.75">
      <c r="B2" s="598" t="s">
        <v>116</v>
      </c>
      <c r="C2" s="598"/>
      <c r="D2" s="598"/>
      <c r="E2" s="598"/>
      <c r="F2" s="598"/>
      <c r="G2" s="598"/>
    </row>
    <row r="3" spans="2:15" s="13" customFormat="1" ht="15.75">
      <c r="B3" s="15"/>
      <c r="C3" s="15"/>
      <c r="D3" s="15"/>
      <c r="E3" s="15"/>
      <c r="F3" s="15"/>
      <c r="G3" s="14"/>
      <c r="L3" s="95"/>
      <c r="M3" s="95"/>
      <c r="N3" s="95"/>
      <c r="O3" s="95"/>
    </row>
    <row r="4" spans="2:15" s="13" customFormat="1" ht="15.75">
      <c r="B4" s="598" t="s">
        <v>142</v>
      </c>
      <c r="C4" s="598"/>
      <c r="D4" s="598"/>
      <c r="E4" s="598"/>
      <c r="F4" s="598"/>
      <c r="G4" s="598"/>
      <c r="L4" s="95"/>
      <c r="M4" s="96"/>
      <c r="N4" s="95"/>
      <c r="O4" s="95"/>
    </row>
    <row r="5" spans="2:15" s="13" customFormat="1" ht="15.75">
      <c r="B5" s="598" t="s">
        <v>0</v>
      </c>
      <c r="C5" s="598"/>
      <c r="D5" s="598"/>
      <c r="E5" s="598"/>
      <c r="F5" s="598"/>
      <c r="G5" s="598"/>
      <c r="L5" s="95"/>
      <c r="M5" s="96"/>
      <c r="N5" s="95"/>
      <c r="O5" s="95"/>
    </row>
    <row r="6" spans="2:15" s="13" customFormat="1" ht="15.75">
      <c r="B6" s="598" t="s">
        <v>143</v>
      </c>
      <c r="C6" s="598"/>
      <c r="D6" s="598"/>
      <c r="E6" s="598"/>
      <c r="F6" s="598"/>
      <c r="G6" s="598"/>
      <c r="L6" s="95"/>
      <c r="M6" s="96"/>
      <c r="N6" s="95"/>
      <c r="O6" s="95"/>
    </row>
    <row r="7" spans="2:15" s="13" customFormat="1" ht="15.75">
      <c r="B7" s="574"/>
      <c r="C7" s="574"/>
      <c r="D7" s="574"/>
      <c r="E7" s="574"/>
      <c r="F7" s="574"/>
      <c r="G7" s="574"/>
      <c r="L7" s="95"/>
      <c r="M7" s="96"/>
      <c r="N7" s="95"/>
      <c r="O7" s="95"/>
    </row>
    <row r="8" spans="2:15" ht="15">
      <c r="B8" s="10"/>
      <c r="C8" s="10"/>
      <c r="D8" s="10"/>
      <c r="E8" s="10"/>
      <c r="F8" s="10"/>
      <c r="G8" s="10"/>
      <c r="L8" s="7"/>
      <c r="M8" s="96"/>
      <c r="N8" s="7"/>
      <c r="O8" s="7"/>
    </row>
    <row r="9" spans="2:15" ht="15">
      <c r="B9" s="40" t="s">
        <v>1</v>
      </c>
      <c r="C9" s="539">
        <f>1ºPASSO!E11</f>
        <v>0</v>
      </c>
      <c r="D9" s="539"/>
      <c r="E9" s="539"/>
      <c r="F9" s="10"/>
      <c r="G9" s="10"/>
      <c r="L9" s="7"/>
      <c r="M9" s="96"/>
      <c r="N9" s="7"/>
      <c r="O9" s="7"/>
    </row>
    <row r="10" spans="2:15" ht="15">
      <c r="B10" s="40" t="s">
        <v>2</v>
      </c>
      <c r="C10" s="539">
        <f>1ºPASSO!E12</f>
        <v>0</v>
      </c>
      <c r="D10" s="539"/>
      <c r="E10" s="539"/>
      <c r="F10" s="10"/>
      <c r="G10" s="10"/>
      <c r="L10" s="7"/>
      <c r="M10" s="96"/>
      <c r="N10" s="7"/>
      <c r="O10" s="7"/>
    </row>
    <row r="11" spans="2:15" ht="15">
      <c r="B11" s="40" t="s">
        <v>27</v>
      </c>
      <c r="C11" s="538" t="str">
        <f>1ºPASSO!E13</f>
        <v>__/__/__ a __/__/__</v>
      </c>
      <c r="D11" s="539"/>
      <c r="E11" s="539"/>
      <c r="L11" s="7"/>
      <c r="M11" s="7"/>
      <c r="N11" s="7"/>
      <c r="O11" s="7"/>
    </row>
    <row r="12" spans="2:5" s="13" customFormat="1" ht="15.75" thickBot="1">
      <c r="B12" s="12"/>
      <c r="C12" s="11"/>
      <c r="D12" s="11"/>
      <c r="E12" s="11"/>
    </row>
    <row r="13" spans="2:21" ht="46.5" customHeight="1">
      <c r="B13" s="572" t="s">
        <v>11</v>
      </c>
      <c r="C13" s="557" t="s">
        <v>73</v>
      </c>
      <c r="D13" s="563" t="s">
        <v>103</v>
      </c>
      <c r="E13" s="299" t="s">
        <v>63</v>
      </c>
      <c r="F13" s="559" t="s">
        <v>42</v>
      </c>
      <c r="G13" s="561" t="s">
        <v>40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20.25" customHeight="1">
      <c r="B14" s="573"/>
      <c r="C14" s="558"/>
      <c r="D14" s="564"/>
      <c r="E14" s="300" t="str">
        <f>1ºPASSO!E13</f>
        <v>__/__/__ a __/__/__</v>
      </c>
      <c r="F14" s="560"/>
      <c r="G14" s="56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7" s="20" customFormat="1" ht="16.5" customHeight="1">
      <c r="B15" s="41" t="s">
        <v>19</v>
      </c>
      <c r="C15" s="180">
        <f>3ºPASSO!E18</f>
        <v>0</v>
      </c>
      <c r="D15" s="314"/>
      <c r="E15" s="180">
        <f>'VVF CONTRA'!H32</f>
        <v>0</v>
      </c>
      <c r="F15" s="180">
        <f>SUM(D15:E15)</f>
        <v>0</v>
      </c>
      <c r="G15" s="181">
        <f>C15-F15</f>
        <v>0</v>
      </c>
    </row>
    <row r="16" spans="2:7" s="20" customFormat="1" ht="16.5" customHeight="1">
      <c r="B16" s="41" t="s">
        <v>20</v>
      </c>
      <c r="C16" s="180">
        <f>3ºPASSO!E21</f>
        <v>0</v>
      </c>
      <c r="D16" s="314"/>
      <c r="E16" s="180">
        <f>'VVF CONTRA'!I32</f>
        <v>0</v>
      </c>
      <c r="F16" s="180">
        <f aca="true" t="shared" si="0" ref="F16:F25">SUM(D16:E16)</f>
        <v>0</v>
      </c>
      <c r="G16" s="181">
        <f aca="true" t="shared" si="1" ref="G16:G25">C16-F16</f>
        <v>0</v>
      </c>
    </row>
    <row r="17" spans="2:7" s="20" customFormat="1" ht="16.5" customHeight="1">
      <c r="B17" s="97" t="s">
        <v>21</v>
      </c>
      <c r="C17" s="182">
        <f>3ºPASSO!E27</f>
        <v>0</v>
      </c>
      <c r="D17" s="314"/>
      <c r="E17" s="182">
        <f>'PDL CONTRA'!J32</f>
        <v>0</v>
      </c>
      <c r="F17" s="182">
        <f>SUM(D17:E17)</f>
        <v>0</v>
      </c>
      <c r="G17" s="183">
        <f t="shared" si="1"/>
        <v>0</v>
      </c>
    </row>
    <row r="18" spans="2:7" s="20" customFormat="1" ht="16.5" customHeight="1">
      <c r="B18" s="41" t="s">
        <v>22</v>
      </c>
      <c r="C18" s="180">
        <f>3ºPASSO!E30</f>
        <v>0</v>
      </c>
      <c r="D18" s="314"/>
      <c r="E18" s="180">
        <f>'MCN CONTRA'!J32</f>
        <v>0</v>
      </c>
      <c r="F18" s="180">
        <f t="shared" si="0"/>
        <v>0</v>
      </c>
      <c r="G18" s="181">
        <f t="shared" si="1"/>
        <v>0</v>
      </c>
    </row>
    <row r="19" spans="2:7" s="20" customFormat="1" ht="16.5" customHeight="1">
      <c r="B19" s="41" t="s">
        <v>23</v>
      </c>
      <c r="C19" s="180">
        <f>3ºPASSO!J18</f>
        <v>0</v>
      </c>
      <c r="D19" s="314"/>
      <c r="E19" s="180">
        <f>'MCI CONTRA'!J32</f>
        <v>0</v>
      </c>
      <c r="F19" s="180">
        <f t="shared" si="0"/>
        <v>0</v>
      </c>
      <c r="G19" s="181">
        <f t="shared" si="1"/>
        <v>0</v>
      </c>
    </row>
    <row r="20" spans="2:7" s="20" customFormat="1" ht="16.5" customHeight="1">
      <c r="B20" s="97" t="s">
        <v>24</v>
      </c>
      <c r="C20" s="182">
        <f>3ºPASSO!E24</f>
        <v>0</v>
      </c>
      <c r="D20" s="314"/>
      <c r="E20" s="182">
        <f>'PDL CONTRA'!I32</f>
        <v>0</v>
      </c>
      <c r="F20" s="182">
        <f>SUM(D20:E20)</f>
        <v>0</v>
      </c>
      <c r="G20" s="183">
        <f>C20-F20</f>
        <v>0</v>
      </c>
    </row>
    <row r="21" spans="2:7" s="20" customFormat="1" ht="16.5" customHeight="1">
      <c r="B21" s="41" t="s">
        <v>13</v>
      </c>
      <c r="C21" s="180">
        <f>3ºPASSO!J21</f>
        <v>0</v>
      </c>
      <c r="D21" s="314"/>
      <c r="E21" s="182">
        <f>'PDL CONTRA'!I33</f>
        <v>0</v>
      </c>
      <c r="F21" s="180">
        <f t="shared" si="0"/>
        <v>0</v>
      </c>
      <c r="G21" s="181">
        <f t="shared" si="1"/>
        <v>0</v>
      </c>
    </row>
    <row r="22" spans="2:7" s="20" customFormat="1" ht="16.5" customHeight="1">
      <c r="B22" s="41" t="s">
        <v>14</v>
      </c>
      <c r="C22" s="180">
        <f>3ºPASSO!J24</f>
        <v>0</v>
      </c>
      <c r="D22" s="314"/>
      <c r="E22" s="180">
        <f>'STPJ CONTRA'!K43</f>
        <v>0</v>
      </c>
      <c r="F22" s="180">
        <f t="shared" si="0"/>
        <v>0</v>
      </c>
      <c r="G22" s="181">
        <f t="shared" si="1"/>
        <v>0</v>
      </c>
    </row>
    <row r="23" spans="2:7" s="20" customFormat="1" ht="16.5" customHeight="1">
      <c r="B23" s="41" t="s">
        <v>39</v>
      </c>
      <c r="C23" s="180">
        <f>3ºPASSO!J33</f>
        <v>0</v>
      </c>
      <c r="D23" s="314"/>
      <c r="E23" s="180">
        <f>'DAI CONTRA'!K32</f>
        <v>0</v>
      </c>
      <c r="F23" s="180">
        <f>SUM(D23:E23)</f>
        <v>0</v>
      </c>
      <c r="G23" s="181">
        <f>C23-F23</f>
        <v>0</v>
      </c>
    </row>
    <row r="24" spans="2:7" s="20" customFormat="1" ht="16.5" customHeight="1">
      <c r="B24" s="41" t="s">
        <v>15</v>
      </c>
      <c r="C24" s="180">
        <f>3ºPASSO!J27</f>
        <v>0</v>
      </c>
      <c r="D24" s="314"/>
      <c r="E24" s="180">
        <f>'OI CONTRA'!$K$40</f>
        <v>0</v>
      </c>
      <c r="F24" s="180">
        <f t="shared" si="0"/>
        <v>0</v>
      </c>
      <c r="G24" s="181">
        <f t="shared" si="1"/>
        <v>0</v>
      </c>
    </row>
    <row r="25" spans="2:7" s="20" customFormat="1" ht="16.5" customHeight="1">
      <c r="B25" s="41" t="s">
        <v>16</v>
      </c>
      <c r="C25" s="180">
        <f>3ºPASSO!J30</f>
        <v>0</v>
      </c>
      <c r="D25" s="314"/>
      <c r="E25" s="180">
        <f>'EQMP CONTRA'!L42</f>
        <v>0</v>
      </c>
      <c r="F25" s="180">
        <f t="shared" si="0"/>
        <v>0</v>
      </c>
      <c r="G25" s="181">
        <f t="shared" si="1"/>
        <v>0</v>
      </c>
    </row>
    <row r="26" spans="2:7" s="19" customFormat="1" ht="16.5" customHeight="1" thickBot="1">
      <c r="B26" s="308" t="s">
        <v>12</v>
      </c>
      <c r="C26" s="309">
        <f>SUM(C15:C25)</f>
        <v>0</v>
      </c>
      <c r="D26" s="310">
        <f>SUM(D15:D25)</f>
        <v>0</v>
      </c>
      <c r="E26" s="309">
        <f>SUM(E15:E25)</f>
        <v>0</v>
      </c>
      <c r="F26" s="309">
        <f>SUM(F15:F25)</f>
        <v>0</v>
      </c>
      <c r="G26" s="311">
        <f>SUM(G15:G25)</f>
        <v>0</v>
      </c>
    </row>
    <row r="27" spans="2:12" s="19" customFormat="1" ht="15.75">
      <c r="B27" s="42"/>
      <c r="C27" s="43"/>
      <c r="D27" s="43"/>
      <c r="E27" s="43"/>
      <c r="F27" s="43"/>
      <c r="G27" s="43"/>
      <c r="L27" s="99" t="e">
        <f>#REF!</f>
        <v>#REF!</v>
      </c>
    </row>
    <row r="28" spans="2:12" s="19" customFormat="1" ht="15.75">
      <c r="B28" s="42"/>
      <c r="C28" s="43"/>
      <c r="D28" s="43"/>
      <c r="E28" s="43"/>
      <c r="F28" s="43"/>
      <c r="G28" s="43"/>
      <c r="L28" s="99"/>
    </row>
    <row r="29" spans="2:7" ht="12.75">
      <c r="B29" s="16"/>
      <c r="D29" s="7"/>
      <c r="E29" s="23"/>
      <c r="F29" s="37"/>
      <c r="G29" s="23"/>
    </row>
    <row r="30" ht="12.75">
      <c r="F30" s="18" t="s">
        <v>75</v>
      </c>
    </row>
    <row r="31" spans="2:3" ht="12.75">
      <c r="B31" s="569" t="s">
        <v>28</v>
      </c>
      <c r="C31" s="569"/>
    </row>
    <row r="32" ht="12.75"/>
    <row r="33" ht="12.75"/>
    <row r="39" ht="12.75">
      <c r="E39" s="18"/>
    </row>
  </sheetData>
  <sheetProtection/>
  <mergeCells count="15">
    <mergeCell ref="B1:G1"/>
    <mergeCell ref="B2:G2"/>
    <mergeCell ref="B4:G4"/>
    <mergeCell ref="B5:G5"/>
    <mergeCell ref="B6:G6"/>
    <mergeCell ref="B7:G7"/>
    <mergeCell ref="C13:C14"/>
    <mergeCell ref="G13:G14"/>
    <mergeCell ref="C9:E9"/>
    <mergeCell ref="C10:E10"/>
    <mergeCell ref="F13:F14"/>
    <mergeCell ref="B31:C31"/>
    <mergeCell ref="D13:D14"/>
    <mergeCell ref="B13:B14"/>
    <mergeCell ref="C11:E11"/>
  </mergeCells>
  <printOptions horizontalCentered="1" verticalCentered="1"/>
  <pageMargins left="0.7874015748031497" right="0.7874015748031497" top="0.53" bottom="0.54" header="0.5118110236220472" footer="0.5118110236220472"/>
  <pageSetup fitToHeight="1" fitToWidth="1" horizontalDpi="600" verticalDpi="600" orientation="landscape" paperSize="9" scale="89" r:id="rId4"/>
  <headerFooter alignWithMargins="0">
    <oddFooter>&amp;LVersão 03/2012</oddFooter>
  </headerFooter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6" sqref="A6:E7"/>
    </sheetView>
  </sheetViews>
  <sheetFormatPr defaultColWidth="9.140625" defaultRowHeight="12.75"/>
  <cols>
    <col min="1" max="2" width="10.7109375" style="409" customWidth="1"/>
    <col min="3" max="3" width="3.421875" style="409" customWidth="1"/>
    <col min="4" max="6" width="19.7109375" style="409" customWidth="1"/>
  </cols>
  <sheetData>
    <row r="1" spans="1:6" ht="12.75" customHeight="1">
      <c r="A1" s="631" t="s">
        <v>144</v>
      </c>
      <c r="B1" s="632"/>
      <c r="C1" s="632"/>
      <c r="D1" s="632"/>
      <c r="E1" s="633"/>
      <c r="F1" s="606" t="s">
        <v>177</v>
      </c>
    </row>
    <row r="2" spans="1:6" ht="12.75" customHeight="1">
      <c r="A2" s="634"/>
      <c r="B2" s="635"/>
      <c r="C2" s="635"/>
      <c r="D2" s="635"/>
      <c r="E2" s="636"/>
      <c r="F2" s="607"/>
    </row>
    <row r="3" spans="1:6" ht="13.5" customHeight="1" thickBot="1">
      <c r="A3" s="634"/>
      <c r="B3" s="635"/>
      <c r="C3" s="635"/>
      <c r="D3" s="635"/>
      <c r="E3" s="636"/>
      <c r="F3" s="608"/>
    </row>
    <row r="4" spans="1:6" ht="12.75">
      <c r="A4" s="634"/>
      <c r="B4" s="635"/>
      <c r="C4" s="635"/>
      <c r="D4" s="635"/>
      <c r="E4" s="636"/>
      <c r="F4" s="395" t="s">
        <v>145</v>
      </c>
    </row>
    <row r="5" spans="1:6" ht="12.75">
      <c r="A5" s="637"/>
      <c r="B5" s="638"/>
      <c r="C5" s="638"/>
      <c r="D5" s="638"/>
      <c r="E5" s="639"/>
      <c r="F5" s="396" t="s">
        <v>146</v>
      </c>
    </row>
    <row r="6" spans="1:6" ht="12.75">
      <c r="A6" s="609" t="s">
        <v>178</v>
      </c>
      <c r="B6" s="610"/>
      <c r="C6" s="610"/>
      <c r="D6" s="610"/>
      <c r="E6" s="611"/>
      <c r="F6" s="397" t="s">
        <v>147</v>
      </c>
    </row>
    <row r="7" spans="1:6" ht="25.5">
      <c r="A7" s="612"/>
      <c r="B7" s="613"/>
      <c r="C7" s="613"/>
      <c r="D7" s="613"/>
      <c r="E7" s="614"/>
      <c r="F7" s="398" t="s">
        <v>148</v>
      </c>
    </row>
    <row r="8" spans="1:6" ht="12.75">
      <c r="A8" s="615" t="s">
        <v>149</v>
      </c>
      <c r="B8" s="616"/>
      <c r="C8" s="616"/>
      <c r="D8" s="616"/>
      <c r="E8" s="617"/>
      <c r="F8" s="397" t="s">
        <v>150</v>
      </c>
    </row>
    <row r="9" spans="1:6" ht="26.25" thickBot="1">
      <c r="A9" s="618"/>
      <c r="B9" s="619"/>
      <c r="C9" s="619"/>
      <c r="D9" s="619"/>
      <c r="E9" s="620"/>
      <c r="F9" s="399" t="s">
        <v>151</v>
      </c>
    </row>
    <row r="10" spans="1:6" ht="12.75" customHeight="1">
      <c r="A10" s="599" t="s">
        <v>152</v>
      </c>
      <c r="B10" s="600"/>
      <c r="C10" s="601"/>
      <c r="D10" s="426" t="s">
        <v>153</v>
      </c>
      <c r="E10" s="423" t="s">
        <v>154</v>
      </c>
      <c r="F10" s="423"/>
    </row>
    <row r="11" spans="1:6" ht="15">
      <c r="A11" s="602"/>
      <c r="B11" s="603"/>
      <c r="C11" s="603"/>
      <c r="D11" s="400"/>
      <c r="E11" s="424"/>
      <c r="F11" s="425"/>
    </row>
    <row r="12" spans="1:6" ht="12.75">
      <c r="A12" s="602"/>
      <c r="B12" s="603"/>
      <c r="C12" s="603"/>
      <c r="D12" s="400"/>
      <c r="E12" s="604"/>
      <c r="F12" s="605"/>
    </row>
    <row r="13" spans="1:6" ht="12.75">
      <c r="A13" s="602"/>
      <c r="B13" s="603"/>
      <c r="C13" s="603"/>
      <c r="D13" s="400"/>
      <c r="E13" s="604"/>
      <c r="F13" s="605"/>
    </row>
    <row r="14" spans="1:6" ht="12.75">
      <c r="A14" s="602"/>
      <c r="B14" s="603"/>
      <c r="C14" s="603"/>
      <c r="D14" s="400"/>
      <c r="E14" s="604"/>
      <c r="F14" s="605"/>
    </row>
    <row r="15" spans="1:6" ht="12.75">
      <c r="A15" s="602"/>
      <c r="B15" s="603"/>
      <c r="C15" s="603"/>
      <c r="D15" s="400"/>
      <c r="E15" s="604"/>
      <c r="F15" s="605"/>
    </row>
    <row r="16" spans="1:6" ht="12.75">
      <c r="A16" s="602"/>
      <c r="B16" s="603"/>
      <c r="C16" s="603"/>
      <c r="D16" s="400"/>
      <c r="E16" s="604"/>
      <c r="F16" s="605"/>
    </row>
    <row r="17" spans="1:6" ht="12.75">
      <c r="A17" s="602"/>
      <c r="B17" s="603"/>
      <c r="C17" s="603"/>
      <c r="D17" s="400"/>
      <c r="E17" s="604"/>
      <c r="F17" s="605"/>
    </row>
    <row r="18" spans="1:6" ht="12.75">
      <c r="A18" s="602"/>
      <c r="B18" s="603"/>
      <c r="C18" s="603"/>
      <c r="D18" s="400"/>
      <c r="E18" s="604"/>
      <c r="F18" s="605"/>
    </row>
    <row r="19" spans="1:6" ht="12.75">
      <c r="A19" s="602"/>
      <c r="B19" s="603"/>
      <c r="C19" s="603"/>
      <c r="D19" s="400"/>
      <c r="E19" s="604"/>
      <c r="F19" s="605"/>
    </row>
    <row r="20" spans="1:6" ht="12.75">
      <c r="A20" s="602"/>
      <c r="B20" s="603"/>
      <c r="C20" s="603"/>
      <c r="D20" s="400"/>
      <c r="E20" s="604"/>
      <c r="F20" s="605"/>
    </row>
    <row r="21" spans="1:6" ht="12.75">
      <c r="A21" s="602"/>
      <c r="B21" s="603"/>
      <c r="C21" s="603"/>
      <c r="D21" s="400"/>
      <c r="E21" s="604"/>
      <c r="F21" s="605"/>
    </row>
    <row r="22" spans="1:6" ht="12.75">
      <c r="A22" s="602"/>
      <c r="B22" s="603"/>
      <c r="C22" s="603"/>
      <c r="D22" s="400"/>
      <c r="E22" s="604"/>
      <c r="F22" s="605"/>
    </row>
    <row r="23" spans="1:6" ht="12.75">
      <c r="A23" s="602"/>
      <c r="B23" s="603"/>
      <c r="C23" s="603"/>
      <c r="D23" s="400"/>
      <c r="E23" s="604"/>
      <c r="F23" s="605"/>
    </row>
    <row r="24" spans="1:6" ht="12.75">
      <c r="A24" s="602"/>
      <c r="B24" s="603"/>
      <c r="C24" s="603"/>
      <c r="D24" s="400"/>
      <c r="E24" s="604"/>
      <c r="F24" s="605"/>
    </row>
    <row r="25" spans="1:6" ht="12.75">
      <c r="A25" s="602"/>
      <c r="B25" s="603"/>
      <c r="C25" s="603"/>
      <c r="D25" s="400"/>
      <c r="E25" s="604"/>
      <c r="F25" s="605"/>
    </row>
    <row r="26" spans="1:6" ht="12.75">
      <c r="A26" s="602"/>
      <c r="B26" s="603"/>
      <c r="C26" s="603"/>
      <c r="D26" s="400"/>
      <c r="E26" s="604"/>
      <c r="F26" s="605"/>
    </row>
    <row r="27" spans="1:6" ht="12.75">
      <c r="A27" s="602"/>
      <c r="B27" s="603"/>
      <c r="C27" s="603"/>
      <c r="D27" s="400"/>
      <c r="E27" s="604"/>
      <c r="F27" s="605"/>
    </row>
    <row r="28" spans="1:6" ht="12.75">
      <c r="A28" s="602"/>
      <c r="B28" s="603"/>
      <c r="C28" s="603"/>
      <c r="D28" s="400"/>
      <c r="E28" s="604"/>
      <c r="F28" s="605"/>
    </row>
    <row r="29" spans="1:6" ht="12.75">
      <c r="A29" s="602"/>
      <c r="B29" s="603"/>
      <c r="C29" s="603"/>
      <c r="D29" s="400"/>
      <c r="E29" s="604"/>
      <c r="F29" s="605"/>
    </row>
    <row r="30" spans="1:6" ht="12.75">
      <c r="A30" s="602"/>
      <c r="B30" s="603"/>
      <c r="C30" s="603"/>
      <c r="D30" s="400"/>
      <c r="E30" s="604"/>
      <c r="F30" s="605"/>
    </row>
    <row r="31" spans="1:6" ht="12.75">
      <c r="A31" s="602"/>
      <c r="B31" s="603"/>
      <c r="C31" s="603"/>
      <c r="D31" s="400"/>
      <c r="E31" s="604"/>
      <c r="F31" s="605"/>
    </row>
    <row r="32" spans="1:6" ht="12.75">
      <c r="A32" s="602"/>
      <c r="B32" s="603"/>
      <c r="C32" s="603"/>
      <c r="D32" s="400"/>
      <c r="E32" s="604"/>
      <c r="F32" s="605"/>
    </row>
    <row r="33" spans="1:6" ht="12.75">
      <c r="A33" s="602"/>
      <c r="B33" s="603"/>
      <c r="C33" s="603"/>
      <c r="D33" s="400"/>
      <c r="E33" s="604"/>
      <c r="F33" s="605"/>
    </row>
    <row r="34" spans="1:6" ht="12.75">
      <c r="A34" s="602"/>
      <c r="B34" s="603"/>
      <c r="C34" s="603"/>
      <c r="D34" s="400"/>
      <c r="E34" s="604"/>
      <c r="F34" s="605"/>
    </row>
    <row r="35" spans="1:6" ht="13.5" thickBot="1">
      <c r="A35" s="640" t="s">
        <v>155</v>
      </c>
      <c r="B35" s="641"/>
      <c r="C35" s="641"/>
      <c r="D35" s="641"/>
      <c r="E35" s="642">
        <f>SUM(E11:F34)</f>
        <v>0</v>
      </c>
      <c r="F35" s="643"/>
    </row>
    <row r="36" spans="1:6" ht="12.75">
      <c r="A36" s="621" t="s">
        <v>156</v>
      </c>
      <c r="B36" s="622"/>
      <c r="C36" s="622"/>
      <c r="D36" s="622"/>
      <c r="E36" s="622"/>
      <c r="F36" s="623"/>
    </row>
    <row r="37" spans="1:6" ht="51" customHeight="1">
      <c r="A37" s="625" t="s">
        <v>157</v>
      </c>
      <c r="B37" s="626"/>
      <c r="C37" s="626"/>
      <c r="D37" s="626"/>
      <c r="E37" s="626"/>
      <c r="F37" s="627"/>
    </row>
    <row r="38" spans="1:6" ht="13.5" customHeight="1" thickBot="1">
      <c r="A38" s="628"/>
      <c r="B38" s="629"/>
      <c r="C38" s="629"/>
      <c r="D38" s="629"/>
      <c r="E38" s="629"/>
      <c r="F38" s="630"/>
    </row>
    <row r="39" spans="1:6" ht="12.75">
      <c r="A39" s="401"/>
      <c r="B39" s="401"/>
      <c r="C39" s="402"/>
      <c r="D39" s="403"/>
      <c r="E39" s="401"/>
      <c r="F39" s="401"/>
    </row>
    <row r="40" spans="1:6" ht="12.75">
      <c r="A40" s="401"/>
      <c r="B40" s="401"/>
      <c r="C40" s="402"/>
      <c r="D40" s="403"/>
      <c r="E40" s="401"/>
      <c r="F40" s="401"/>
    </row>
    <row r="41" spans="1:6" ht="12.75">
      <c r="A41" s="401"/>
      <c r="B41" s="401"/>
      <c r="C41" s="402"/>
      <c r="D41" s="403"/>
      <c r="E41" s="401"/>
      <c r="F41" s="401"/>
    </row>
    <row r="42" spans="1:6" ht="12.75">
      <c r="A42" s="401"/>
      <c r="B42" s="401"/>
      <c r="C42" s="402"/>
      <c r="D42" s="403"/>
      <c r="E42" s="401"/>
      <c r="F42" s="401"/>
    </row>
    <row r="43" spans="1:6" ht="12.75">
      <c r="A43" s="401"/>
      <c r="B43" s="401"/>
      <c r="C43" s="402"/>
      <c r="D43" s="403"/>
      <c r="E43" s="401"/>
      <c r="F43" s="401"/>
    </row>
    <row r="44" spans="1:6" ht="12.75">
      <c r="A44" s="401"/>
      <c r="B44" s="401"/>
      <c r="C44" s="402"/>
      <c r="D44" s="403"/>
      <c r="E44" s="401"/>
      <c r="F44" s="401"/>
    </row>
    <row r="45" spans="1:6" ht="12.75">
      <c r="A45" s="401"/>
      <c r="B45" s="401"/>
      <c r="C45" s="402"/>
      <c r="D45" s="403"/>
      <c r="E45" s="401"/>
      <c r="F45" s="401"/>
    </row>
    <row r="46" spans="1:6" ht="12.75">
      <c r="A46" s="401"/>
      <c r="B46" s="401"/>
      <c r="C46" s="402"/>
      <c r="D46" s="403"/>
      <c r="E46" s="401"/>
      <c r="F46" s="401"/>
    </row>
    <row r="47" spans="1:6" ht="12.75">
      <c r="A47" s="401"/>
      <c r="B47" s="401"/>
      <c r="C47" s="402"/>
      <c r="D47" s="403"/>
      <c r="E47" s="401"/>
      <c r="F47" s="401"/>
    </row>
    <row r="48" spans="1:6" ht="12.75">
      <c r="A48" s="401"/>
      <c r="B48" s="401"/>
      <c r="C48" s="402"/>
      <c r="D48" s="403"/>
      <c r="E48" s="401"/>
      <c r="F48" s="401"/>
    </row>
    <row r="49" spans="1:6" ht="12.75">
      <c r="A49" s="401"/>
      <c r="B49" s="401"/>
      <c r="C49" s="402"/>
      <c r="D49" s="403"/>
      <c r="E49" s="401"/>
      <c r="F49" s="401"/>
    </row>
    <row r="50" spans="1:6" ht="12.75">
      <c r="A50" s="401"/>
      <c r="B50" s="401"/>
      <c r="C50" s="402"/>
      <c r="D50" s="403"/>
      <c r="E50" s="401"/>
      <c r="F50" s="401"/>
    </row>
    <row r="51" spans="1:6" ht="12.75">
      <c r="A51" s="401"/>
      <c r="B51" s="401"/>
      <c r="C51" s="402"/>
      <c r="D51" s="403"/>
      <c r="E51" s="401"/>
      <c r="F51" s="401"/>
    </row>
    <row r="52" spans="1:6" ht="12.75">
      <c r="A52" s="401"/>
      <c r="B52" s="401"/>
      <c r="C52" s="402"/>
      <c r="D52" s="403"/>
      <c r="E52" s="401"/>
      <c r="F52" s="401"/>
    </row>
    <row r="53" spans="1:6" ht="12.75">
      <c r="A53" s="401"/>
      <c r="B53" s="401"/>
      <c r="C53" s="402"/>
      <c r="D53" s="403"/>
      <c r="E53" s="401"/>
      <c r="F53" s="401"/>
    </row>
    <row r="54" spans="1:6" ht="12.75">
      <c r="A54" s="401"/>
      <c r="B54" s="401"/>
      <c r="C54" s="402"/>
      <c r="D54" s="403"/>
      <c r="E54" s="401"/>
      <c r="F54" s="401"/>
    </row>
    <row r="55" spans="1:6" ht="12.75">
      <c r="A55" s="401"/>
      <c r="B55" s="401"/>
      <c r="C55" s="402"/>
      <c r="D55" s="403"/>
      <c r="E55" s="401"/>
      <c r="F55" s="401"/>
    </row>
    <row r="56" spans="1:6" ht="12.75">
      <c r="A56" s="401"/>
      <c r="B56" s="401"/>
      <c r="C56" s="402"/>
      <c r="D56" s="403"/>
      <c r="E56" s="401"/>
      <c r="F56" s="401"/>
    </row>
    <row r="57" spans="1:6" ht="12.75">
      <c r="A57" s="401"/>
      <c r="B57" s="401"/>
      <c r="C57" s="402"/>
      <c r="D57" s="403"/>
      <c r="E57" s="401"/>
      <c r="F57" s="401"/>
    </row>
    <row r="58" spans="1:6" ht="12.75">
      <c r="A58" s="401"/>
      <c r="B58" s="401"/>
      <c r="C58" s="402"/>
      <c r="D58" s="403"/>
      <c r="E58" s="401"/>
      <c r="F58" s="401"/>
    </row>
    <row r="59" spans="1:6" ht="12.75">
      <c r="A59" s="401"/>
      <c r="B59" s="401"/>
      <c r="C59" s="402"/>
      <c r="D59" s="403"/>
      <c r="E59" s="401"/>
      <c r="F59" s="401"/>
    </row>
    <row r="60" spans="1:6" ht="12.75">
      <c r="A60" s="401"/>
      <c r="B60" s="401"/>
      <c r="C60" s="402"/>
      <c r="D60" s="403"/>
      <c r="E60" s="401"/>
      <c r="F60" s="401"/>
    </row>
    <row r="61" spans="1:6" ht="12.75">
      <c r="A61" s="404"/>
      <c r="B61" s="404"/>
      <c r="C61" s="405"/>
      <c r="D61" s="406"/>
      <c r="E61" s="404"/>
      <c r="F61" s="404"/>
    </row>
    <row r="62" spans="1:6" ht="12.75">
      <c r="A62" s="404"/>
      <c r="B62" s="404"/>
      <c r="C62" s="404"/>
      <c r="D62" s="404"/>
      <c r="E62" s="404"/>
      <c r="F62" s="404"/>
    </row>
    <row r="63" spans="1:6" ht="12.75">
      <c r="A63" s="404"/>
      <c r="B63" s="404"/>
      <c r="C63" s="407"/>
      <c r="D63" s="404"/>
      <c r="E63" s="404"/>
      <c r="F63" s="404"/>
    </row>
    <row r="64" spans="1:6" ht="12.75">
      <c r="A64" s="408"/>
      <c r="B64" s="404"/>
      <c r="C64" s="404"/>
      <c r="D64" s="408"/>
      <c r="E64" s="404"/>
      <c r="F64" s="404"/>
    </row>
    <row r="65" spans="1:6" ht="12.75">
      <c r="A65" s="404"/>
      <c r="B65" s="624"/>
      <c r="C65" s="624"/>
      <c r="D65" s="624"/>
      <c r="E65" s="624"/>
      <c r="F65" s="624"/>
    </row>
    <row r="66" spans="1:6" ht="12.75">
      <c r="A66" s="404"/>
      <c r="B66" s="624"/>
      <c r="C66" s="624"/>
      <c r="D66" s="624"/>
      <c r="E66" s="624"/>
      <c r="F66" s="624"/>
    </row>
    <row r="67" ht="12.75">
      <c r="C67" s="410"/>
    </row>
  </sheetData>
  <sheetProtection/>
  <mergeCells count="60">
    <mergeCell ref="B65:C65"/>
    <mergeCell ref="D65:F65"/>
    <mergeCell ref="B66:C66"/>
    <mergeCell ref="D66:F66"/>
    <mergeCell ref="A37:F38"/>
    <mergeCell ref="A1:E5"/>
    <mergeCell ref="A34:C34"/>
    <mergeCell ref="E34:F34"/>
    <mergeCell ref="A35:D35"/>
    <mergeCell ref="E35:F35"/>
    <mergeCell ref="A36:F36"/>
    <mergeCell ref="A31:C31"/>
    <mergeCell ref="E31:F31"/>
    <mergeCell ref="A32:C32"/>
    <mergeCell ref="E32:F32"/>
    <mergeCell ref="A33:C33"/>
    <mergeCell ref="E33:F33"/>
    <mergeCell ref="A28:C28"/>
    <mergeCell ref="E28:F28"/>
    <mergeCell ref="A29:C29"/>
    <mergeCell ref="E29:F29"/>
    <mergeCell ref="A30:C30"/>
    <mergeCell ref="E30:F30"/>
    <mergeCell ref="A25:C25"/>
    <mergeCell ref="E25:F25"/>
    <mergeCell ref="A26:C26"/>
    <mergeCell ref="E26:F26"/>
    <mergeCell ref="A27:C27"/>
    <mergeCell ref="E27:F27"/>
    <mergeCell ref="A22:C22"/>
    <mergeCell ref="E22:F22"/>
    <mergeCell ref="A23:C23"/>
    <mergeCell ref="E23:F23"/>
    <mergeCell ref="A24:C24"/>
    <mergeCell ref="E24:F24"/>
    <mergeCell ref="A19:C19"/>
    <mergeCell ref="E19:F19"/>
    <mergeCell ref="A20:C20"/>
    <mergeCell ref="E20:F20"/>
    <mergeCell ref="A21:C21"/>
    <mergeCell ref="E21:F21"/>
    <mergeCell ref="A16:C16"/>
    <mergeCell ref="E16:F16"/>
    <mergeCell ref="A17:C17"/>
    <mergeCell ref="E17:F17"/>
    <mergeCell ref="A18:C18"/>
    <mergeCell ref="E18:F18"/>
    <mergeCell ref="A13:C13"/>
    <mergeCell ref="E13:F13"/>
    <mergeCell ref="A14:C14"/>
    <mergeCell ref="E14:F14"/>
    <mergeCell ref="A15:C15"/>
    <mergeCell ref="E15:F15"/>
    <mergeCell ref="A10:C10"/>
    <mergeCell ref="A11:C11"/>
    <mergeCell ref="A12:C12"/>
    <mergeCell ref="E12:F12"/>
    <mergeCell ref="F1:F3"/>
    <mergeCell ref="A6:E7"/>
    <mergeCell ref="A8:E9"/>
  </mergeCells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1">
      <selection activeCell="G15" sqref="G15"/>
    </sheetView>
  </sheetViews>
  <sheetFormatPr defaultColWidth="9.140625" defaultRowHeight="12.75"/>
  <cols>
    <col min="1" max="1" width="6.140625" style="412" customWidth="1"/>
    <col min="2" max="3" width="15.140625" style="412" customWidth="1"/>
    <col min="4" max="4" width="7.8515625" style="412" customWidth="1"/>
    <col min="5" max="5" width="37.7109375" style="412" customWidth="1"/>
    <col min="6" max="6" width="25.7109375" style="412" customWidth="1"/>
    <col min="7" max="8" width="17.28125" style="412" customWidth="1"/>
    <col min="9" max="16384" width="9.140625" style="412" customWidth="1"/>
  </cols>
  <sheetData>
    <row r="1" spans="1:8" ht="24.75" customHeight="1">
      <c r="A1" s="656" t="s">
        <v>158</v>
      </c>
      <c r="B1" s="656"/>
      <c r="C1" s="656"/>
      <c r="D1" s="656"/>
      <c r="E1" s="656"/>
      <c r="F1" s="656"/>
      <c r="G1" s="656"/>
      <c r="H1" s="411" t="s">
        <v>179</v>
      </c>
    </row>
    <row r="2" spans="1:8" ht="8.25" customHeight="1">
      <c r="A2" s="656"/>
      <c r="B2" s="656"/>
      <c r="C2" s="656"/>
      <c r="D2" s="656"/>
      <c r="E2" s="656"/>
      <c r="F2" s="656"/>
      <c r="G2" s="656"/>
      <c r="H2" s="411"/>
    </row>
    <row r="3" spans="1:8" ht="24.75" customHeight="1">
      <c r="A3" s="656"/>
      <c r="B3" s="656"/>
      <c r="C3" s="656"/>
      <c r="D3" s="656"/>
      <c r="E3" s="656"/>
      <c r="F3" s="656"/>
      <c r="G3" s="656"/>
      <c r="H3" s="411" t="s">
        <v>159</v>
      </c>
    </row>
    <row r="4" spans="1:8" ht="13.5" customHeight="1">
      <c r="A4" s="620" t="s">
        <v>178</v>
      </c>
      <c r="B4" s="657"/>
      <c r="C4" s="657"/>
      <c r="D4" s="657"/>
      <c r="E4" s="658"/>
      <c r="F4" s="646" t="s">
        <v>160</v>
      </c>
      <c r="G4" s="646"/>
      <c r="H4" s="646"/>
    </row>
    <row r="5" spans="1:8" s="413" customFormat="1" ht="13.5" customHeight="1">
      <c r="A5" s="659"/>
      <c r="B5" s="660"/>
      <c r="C5" s="660"/>
      <c r="D5" s="660"/>
      <c r="E5" s="661"/>
      <c r="F5" s="646" t="s">
        <v>161</v>
      </c>
      <c r="G5" s="646"/>
      <c r="H5" s="646"/>
    </row>
    <row r="6" spans="1:8" s="413" customFormat="1" ht="13.5" customHeight="1">
      <c r="A6" s="659"/>
      <c r="B6" s="660"/>
      <c r="C6" s="660"/>
      <c r="D6" s="660"/>
      <c r="E6" s="661"/>
      <c r="F6" s="647" t="s">
        <v>162</v>
      </c>
      <c r="G6" s="647"/>
      <c r="H6" s="647"/>
    </row>
    <row r="7" spans="1:8" s="413" customFormat="1" ht="13.5" customHeight="1">
      <c r="A7" s="662"/>
      <c r="B7" s="663"/>
      <c r="C7" s="663"/>
      <c r="D7" s="663"/>
      <c r="E7" s="664"/>
      <c r="F7" s="647" t="s">
        <v>163</v>
      </c>
      <c r="G7" s="647"/>
      <c r="H7" s="647"/>
    </row>
    <row r="8" spans="1:8" ht="13.5" customHeight="1">
      <c r="A8" s="616" t="s">
        <v>149</v>
      </c>
      <c r="B8" s="616"/>
      <c r="C8" s="616"/>
      <c r="D8" s="616"/>
      <c r="E8" s="616"/>
      <c r="F8" s="646" t="s">
        <v>164</v>
      </c>
      <c r="G8" s="646"/>
      <c r="H8" s="646"/>
    </row>
    <row r="9" spans="1:8" s="413" customFormat="1" ht="13.5" customHeight="1">
      <c r="A9" s="616"/>
      <c r="B9" s="616"/>
      <c r="C9" s="616"/>
      <c r="D9" s="616"/>
      <c r="E9" s="616"/>
      <c r="F9" s="647" t="s">
        <v>165</v>
      </c>
      <c r="G9" s="647"/>
      <c r="H9" s="647"/>
    </row>
    <row r="10" spans="1:8" s="414" customFormat="1" ht="13.5" customHeight="1">
      <c r="A10" s="644" t="s">
        <v>166</v>
      </c>
      <c r="B10" s="644" t="s">
        <v>167</v>
      </c>
      <c r="C10" s="644" t="s">
        <v>168</v>
      </c>
      <c r="D10" s="644" t="s">
        <v>169</v>
      </c>
      <c r="E10" s="645" t="s">
        <v>170</v>
      </c>
      <c r="F10" s="644" t="s">
        <v>171</v>
      </c>
      <c r="G10" s="644" t="s">
        <v>172</v>
      </c>
      <c r="H10" s="644"/>
    </row>
    <row r="11" spans="1:8" s="414" customFormat="1" ht="13.5" customHeight="1">
      <c r="A11" s="644"/>
      <c r="B11" s="644"/>
      <c r="C11" s="644"/>
      <c r="D11" s="644"/>
      <c r="E11" s="645"/>
      <c r="F11" s="644"/>
      <c r="G11" s="433" t="s">
        <v>173</v>
      </c>
      <c r="H11" s="433" t="s">
        <v>174</v>
      </c>
    </row>
    <row r="12" spans="1:8" s="421" customFormat="1" ht="21" customHeight="1">
      <c r="A12" s="428">
        <v>1</v>
      </c>
      <c r="B12" s="429"/>
      <c r="C12" s="430"/>
      <c r="D12" s="430"/>
      <c r="E12" s="431"/>
      <c r="F12" s="431"/>
      <c r="G12" s="427"/>
      <c r="H12" s="432">
        <f>D12*G12</f>
        <v>0</v>
      </c>
    </row>
    <row r="13" spans="1:8" s="421" customFormat="1" ht="21" customHeight="1">
      <c r="A13" s="415">
        <v>2</v>
      </c>
      <c r="B13" s="416"/>
      <c r="C13" s="417"/>
      <c r="D13" s="417"/>
      <c r="E13" s="418"/>
      <c r="F13" s="418"/>
      <c r="G13" s="419"/>
      <c r="H13" s="420">
        <f aca="true" t="shared" si="0" ref="H13:H22">D13*G13</f>
        <v>0</v>
      </c>
    </row>
    <row r="14" spans="1:8" s="421" customFormat="1" ht="21" customHeight="1">
      <c r="A14" s="415">
        <v>3</v>
      </c>
      <c r="B14" s="416"/>
      <c r="C14" s="417"/>
      <c r="D14" s="417"/>
      <c r="E14" s="418"/>
      <c r="F14" s="418"/>
      <c r="G14" s="419"/>
      <c r="H14" s="420">
        <f t="shared" si="0"/>
        <v>0</v>
      </c>
    </row>
    <row r="15" spans="1:8" s="421" customFormat="1" ht="21" customHeight="1">
      <c r="A15" s="415">
        <v>4</v>
      </c>
      <c r="B15" s="416"/>
      <c r="C15" s="417"/>
      <c r="D15" s="417"/>
      <c r="E15" s="418"/>
      <c r="F15" s="418"/>
      <c r="G15" s="419"/>
      <c r="H15" s="420">
        <f t="shared" si="0"/>
        <v>0</v>
      </c>
    </row>
    <row r="16" spans="1:8" s="421" customFormat="1" ht="21" customHeight="1">
      <c r="A16" s="415">
        <v>5</v>
      </c>
      <c r="B16" s="416"/>
      <c r="C16" s="417"/>
      <c r="D16" s="417"/>
      <c r="E16" s="418"/>
      <c r="F16" s="418"/>
      <c r="G16" s="419"/>
      <c r="H16" s="420">
        <f t="shared" si="0"/>
        <v>0</v>
      </c>
    </row>
    <row r="17" spans="1:8" s="421" customFormat="1" ht="21" customHeight="1">
      <c r="A17" s="415">
        <v>6</v>
      </c>
      <c r="B17" s="416"/>
      <c r="C17" s="417"/>
      <c r="D17" s="417"/>
      <c r="E17" s="418"/>
      <c r="F17" s="418"/>
      <c r="G17" s="419"/>
      <c r="H17" s="420">
        <f t="shared" si="0"/>
        <v>0</v>
      </c>
    </row>
    <row r="18" spans="1:8" s="421" customFormat="1" ht="21" customHeight="1">
      <c r="A18" s="415">
        <v>7</v>
      </c>
      <c r="B18" s="416"/>
      <c r="C18" s="417"/>
      <c r="D18" s="417"/>
      <c r="E18" s="418"/>
      <c r="F18" s="418"/>
      <c r="G18" s="419"/>
      <c r="H18" s="420">
        <f t="shared" si="0"/>
        <v>0</v>
      </c>
    </row>
    <row r="19" spans="1:8" s="421" customFormat="1" ht="21" customHeight="1">
      <c r="A19" s="415">
        <v>8</v>
      </c>
      <c r="B19" s="416"/>
      <c r="C19" s="417"/>
      <c r="D19" s="417"/>
      <c r="E19" s="418"/>
      <c r="F19" s="418"/>
      <c r="G19" s="419"/>
      <c r="H19" s="420">
        <f t="shared" si="0"/>
        <v>0</v>
      </c>
    </row>
    <row r="20" spans="1:8" s="421" customFormat="1" ht="21" customHeight="1">
      <c r="A20" s="415">
        <v>9</v>
      </c>
      <c r="B20" s="416"/>
      <c r="C20" s="417"/>
      <c r="D20" s="417"/>
      <c r="E20" s="418"/>
      <c r="F20" s="418"/>
      <c r="G20" s="419"/>
      <c r="H20" s="420">
        <f t="shared" si="0"/>
        <v>0</v>
      </c>
    </row>
    <row r="21" spans="1:8" s="421" customFormat="1" ht="21" customHeight="1">
      <c r="A21" s="415">
        <v>10</v>
      </c>
      <c r="B21" s="416"/>
      <c r="C21" s="417"/>
      <c r="D21" s="417"/>
      <c r="E21" s="418"/>
      <c r="F21" s="418"/>
      <c r="G21" s="419"/>
      <c r="H21" s="420">
        <f t="shared" si="0"/>
        <v>0</v>
      </c>
    </row>
    <row r="22" spans="1:8" s="421" customFormat="1" ht="21" customHeight="1">
      <c r="A22" s="415">
        <v>11</v>
      </c>
      <c r="B22" s="416"/>
      <c r="C22" s="417"/>
      <c r="D22" s="417"/>
      <c r="E22" s="418"/>
      <c r="F22" s="418"/>
      <c r="G22" s="419"/>
      <c r="H22" s="420">
        <f t="shared" si="0"/>
        <v>0</v>
      </c>
    </row>
    <row r="23" spans="1:8" ht="45.75" customHeight="1" thickBot="1">
      <c r="A23" s="665" t="s">
        <v>175</v>
      </c>
      <c r="B23" s="666"/>
      <c r="C23" s="666"/>
      <c r="D23" s="666"/>
      <c r="E23" s="666"/>
      <c r="F23" s="666"/>
      <c r="G23" s="667"/>
      <c r="H23" s="422">
        <f>SUM(H10:H22)</f>
        <v>0</v>
      </c>
    </row>
    <row r="24" spans="1:8" ht="18" customHeight="1">
      <c r="A24" s="648" t="s">
        <v>156</v>
      </c>
      <c r="B24" s="649"/>
      <c r="C24" s="650"/>
      <c r="D24" s="650"/>
      <c r="E24" s="650"/>
      <c r="F24" s="650"/>
      <c r="G24" s="650"/>
      <c r="H24" s="651"/>
    </row>
    <row r="25" spans="1:8" ht="45.75" customHeight="1" thickBot="1">
      <c r="A25" s="652" t="s">
        <v>176</v>
      </c>
      <c r="B25" s="653"/>
      <c r="C25" s="654"/>
      <c r="D25" s="654"/>
      <c r="E25" s="654"/>
      <c r="F25" s="654"/>
      <c r="G25" s="654"/>
      <c r="H25" s="655"/>
    </row>
  </sheetData>
  <sheetProtection/>
  <mergeCells count="19">
    <mergeCell ref="A24:H24"/>
    <mergeCell ref="A25:H25"/>
    <mergeCell ref="A1:G3"/>
    <mergeCell ref="A4:E7"/>
    <mergeCell ref="A23:G23"/>
    <mergeCell ref="A8:E9"/>
    <mergeCell ref="F8:H8"/>
    <mergeCell ref="F9:H9"/>
    <mergeCell ref="A10:A11"/>
    <mergeCell ref="B10:B11"/>
    <mergeCell ref="C10:C11"/>
    <mergeCell ref="D10:D11"/>
    <mergeCell ref="E10:E11"/>
    <mergeCell ref="F10:F11"/>
    <mergeCell ref="G10:H10"/>
    <mergeCell ref="F4:H4"/>
    <mergeCell ref="F5:H5"/>
    <mergeCell ref="F6:H6"/>
    <mergeCell ref="F7:H7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PageLayoutView="0" workbookViewId="0" topLeftCell="A18">
      <selection activeCell="Q40" sqref="Q40"/>
    </sheetView>
  </sheetViews>
  <sheetFormatPr defaultColWidth="9.140625" defaultRowHeight="12.75"/>
  <cols>
    <col min="1" max="2" width="9.140625" style="83" customWidth="1"/>
    <col min="3" max="3" width="6.57421875" style="83" customWidth="1"/>
    <col min="4" max="4" width="10.421875" style="83" customWidth="1"/>
    <col min="5" max="5" width="9.140625" style="83" customWidth="1"/>
    <col min="6" max="6" width="12.7109375" style="83" bestFit="1" customWidth="1"/>
    <col min="7" max="7" width="6.57421875" style="83" customWidth="1"/>
    <col min="8" max="8" width="10.140625" style="83" customWidth="1"/>
    <col min="9" max="9" width="11.00390625" style="83" customWidth="1"/>
    <col min="10" max="16384" width="9.140625" style="83" customWidth="1"/>
  </cols>
  <sheetData>
    <row r="1" spans="1:10" ht="12.75">
      <c r="A1" s="84"/>
      <c r="B1" s="85"/>
      <c r="C1" s="85"/>
      <c r="D1" s="85"/>
      <c r="E1" s="85"/>
      <c r="F1" s="85"/>
      <c r="G1" s="85"/>
      <c r="H1" s="85"/>
      <c r="I1" s="85"/>
      <c r="J1" s="86"/>
    </row>
    <row r="2" spans="1:11" ht="18">
      <c r="A2" s="87"/>
      <c r="B2" s="88"/>
      <c r="C2" s="88"/>
      <c r="D2" s="668"/>
      <c r="E2" s="668"/>
      <c r="F2" s="668"/>
      <c r="G2" s="668"/>
      <c r="H2" s="668"/>
      <c r="I2" s="668"/>
      <c r="J2" s="669"/>
      <c r="K2" s="184"/>
    </row>
    <row r="3" spans="1:11" ht="18">
      <c r="A3" s="87"/>
      <c r="B3" s="88"/>
      <c r="C3" s="88"/>
      <c r="D3" s="668"/>
      <c r="E3" s="668"/>
      <c r="F3" s="668"/>
      <c r="G3" s="668"/>
      <c r="H3" s="668"/>
      <c r="I3" s="668"/>
      <c r="J3" s="669"/>
      <c r="K3" s="184"/>
    </row>
    <row r="4" spans="1:10" ht="12.75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2.75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2.75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2.75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>
      <c r="A8" s="87"/>
      <c r="B8" s="88"/>
      <c r="C8" s="88"/>
      <c r="D8" s="88"/>
      <c r="E8" s="88"/>
      <c r="F8" s="88"/>
      <c r="G8" s="88"/>
      <c r="H8" s="88"/>
      <c r="I8" s="88"/>
      <c r="J8" s="89"/>
    </row>
    <row r="9" spans="1:10" ht="61.5" customHeight="1">
      <c r="A9" s="672" t="s">
        <v>109</v>
      </c>
      <c r="B9" s="673"/>
      <c r="C9" s="673"/>
      <c r="D9" s="673"/>
      <c r="E9" s="673"/>
      <c r="F9" s="673"/>
      <c r="G9" s="673"/>
      <c r="H9" s="673"/>
      <c r="I9" s="673"/>
      <c r="J9" s="674"/>
    </row>
    <row r="10" spans="1:10" ht="20.25" customHeight="1">
      <c r="A10" s="672"/>
      <c r="B10" s="673"/>
      <c r="C10" s="673"/>
      <c r="D10" s="673"/>
      <c r="E10" s="673"/>
      <c r="F10" s="673"/>
      <c r="G10" s="673"/>
      <c r="H10" s="673"/>
      <c r="I10" s="673"/>
      <c r="J10" s="674"/>
    </row>
    <row r="11" spans="1:10" ht="20.25" customHeight="1">
      <c r="A11" s="672"/>
      <c r="B11" s="673"/>
      <c r="C11" s="673"/>
      <c r="D11" s="673"/>
      <c r="E11" s="673"/>
      <c r="F11" s="673"/>
      <c r="G11" s="673"/>
      <c r="H11" s="673"/>
      <c r="I11" s="673"/>
      <c r="J11" s="674"/>
    </row>
    <row r="12" spans="1:10" ht="12.75" customHeight="1">
      <c r="A12" s="672"/>
      <c r="B12" s="673"/>
      <c r="C12" s="673"/>
      <c r="D12" s="673"/>
      <c r="E12" s="673"/>
      <c r="F12" s="673"/>
      <c r="G12" s="673"/>
      <c r="H12" s="673"/>
      <c r="I12" s="673"/>
      <c r="J12" s="674"/>
    </row>
    <row r="13" spans="1:10" ht="12.75" customHeight="1">
      <c r="A13" s="672"/>
      <c r="B13" s="673"/>
      <c r="C13" s="673"/>
      <c r="D13" s="673"/>
      <c r="E13" s="673"/>
      <c r="F13" s="673"/>
      <c r="G13" s="673"/>
      <c r="H13" s="673"/>
      <c r="I13" s="673"/>
      <c r="J13" s="674"/>
    </row>
    <row r="14" spans="1:10" ht="12.75" customHeight="1">
      <c r="A14" s="672"/>
      <c r="B14" s="673"/>
      <c r="C14" s="673"/>
      <c r="D14" s="673"/>
      <c r="E14" s="673"/>
      <c r="F14" s="673"/>
      <c r="G14" s="673"/>
      <c r="H14" s="673"/>
      <c r="I14" s="673"/>
      <c r="J14" s="674"/>
    </row>
    <row r="15" spans="1:10" ht="12.75" customHeight="1">
      <c r="A15" s="672"/>
      <c r="B15" s="673"/>
      <c r="C15" s="673"/>
      <c r="D15" s="673"/>
      <c r="E15" s="673"/>
      <c r="F15" s="673"/>
      <c r="G15" s="673"/>
      <c r="H15" s="673"/>
      <c r="I15" s="673"/>
      <c r="J15" s="674"/>
    </row>
    <row r="16" spans="1:10" ht="12.75" customHeight="1">
      <c r="A16" s="672"/>
      <c r="B16" s="673"/>
      <c r="C16" s="673"/>
      <c r="D16" s="673"/>
      <c r="E16" s="673"/>
      <c r="F16" s="673"/>
      <c r="G16" s="673"/>
      <c r="H16" s="673"/>
      <c r="I16" s="673"/>
      <c r="J16" s="674"/>
    </row>
    <row r="17" spans="1:10" ht="12.75" customHeight="1">
      <c r="A17" s="672"/>
      <c r="B17" s="673"/>
      <c r="C17" s="673"/>
      <c r="D17" s="673"/>
      <c r="E17" s="673"/>
      <c r="F17" s="673"/>
      <c r="G17" s="673"/>
      <c r="H17" s="673"/>
      <c r="I17" s="673"/>
      <c r="J17" s="674"/>
    </row>
    <row r="18" spans="1:10" ht="12.75" customHeight="1">
      <c r="A18" s="672"/>
      <c r="B18" s="673"/>
      <c r="C18" s="673"/>
      <c r="D18" s="673"/>
      <c r="E18" s="673"/>
      <c r="F18" s="673"/>
      <c r="G18" s="673"/>
      <c r="H18" s="673"/>
      <c r="I18" s="673"/>
      <c r="J18" s="674"/>
    </row>
    <row r="19" spans="1:12" ht="12.75" customHeight="1">
      <c r="A19" s="672"/>
      <c r="B19" s="673"/>
      <c r="C19" s="673"/>
      <c r="D19" s="673"/>
      <c r="E19" s="673"/>
      <c r="F19" s="673"/>
      <c r="G19" s="673"/>
      <c r="H19" s="673"/>
      <c r="I19" s="673"/>
      <c r="J19" s="674"/>
      <c r="L19" s="6"/>
    </row>
    <row r="20" spans="1:10" ht="12.75" customHeight="1">
      <c r="A20" s="672"/>
      <c r="B20" s="673"/>
      <c r="C20" s="673"/>
      <c r="D20" s="673"/>
      <c r="E20" s="673"/>
      <c r="F20" s="673"/>
      <c r="G20" s="673"/>
      <c r="H20" s="673"/>
      <c r="I20" s="673"/>
      <c r="J20" s="674"/>
    </row>
    <row r="21" spans="1:10" ht="12.75" customHeight="1">
      <c r="A21" s="87"/>
      <c r="B21" s="88"/>
      <c r="C21" s="88"/>
      <c r="D21" s="282"/>
      <c r="E21" s="282"/>
      <c r="F21" s="282"/>
      <c r="G21" s="282"/>
      <c r="H21" s="282"/>
      <c r="I21" s="282"/>
      <c r="J21" s="283"/>
    </row>
    <row r="22" spans="1:10" ht="12.75" customHeight="1">
      <c r="A22" s="87"/>
      <c r="B22" s="88"/>
      <c r="C22" s="88"/>
      <c r="D22" s="282"/>
      <c r="E22" s="282"/>
      <c r="F22" s="282"/>
      <c r="G22" s="282"/>
      <c r="H22" s="282"/>
      <c r="I22" s="282"/>
      <c r="J22" s="283"/>
    </row>
    <row r="23" spans="1:15" ht="12.75" customHeight="1">
      <c r="A23" s="675" t="s">
        <v>108</v>
      </c>
      <c r="B23" s="676"/>
      <c r="C23" s="676"/>
      <c r="D23" s="676"/>
      <c r="E23" s="676"/>
      <c r="F23" s="676"/>
      <c r="G23" s="676"/>
      <c r="H23" s="676"/>
      <c r="I23" s="676"/>
      <c r="J23" s="677"/>
      <c r="M23" s="443" t="s">
        <v>72</v>
      </c>
      <c r="N23" s="443"/>
      <c r="O23" s="443"/>
    </row>
    <row r="24" spans="1:10" ht="12.75" customHeight="1">
      <c r="A24" s="676"/>
      <c r="B24" s="676"/>
      <c r="C24" s="676"/>
      <c r="D24" s="676"/>
      <c r="E24" s="676"/>
      <c r="F24" s="676"/>
      <c r="G24" s="676"/>
      <c r="H24" s="676"/>
      <c r="I24" s="676"/>
      <c r="J24" s="677"/>
    </row>
    <row r="25" spans="1:16" ht="12.75" customHeight="1">
      <c r="A25" s="676"/>
      <c r="B25" s="676"/>
      <c r="C25" s="676"/>
      <c r="D25" s="676"/>
      <c r="E25" s="676"/>
      <c r="F25" s="676"/>
      <c r="G25" s="676"/>
      <c r="H25" s="676"/>
      <c r="I25" s="676"/>
      <c r="J25" s="677"/>
      <c r="K25" s="90"/>
      <c r="L25" s="90"/>
      <c r="M25" s="90"/>
      <c r="N25" s="90"/>
      <c r="O25" s="90"/>
      <c r="P25" s="90"/>
    </row>
    <row r="26" spans="1:16" ht="12.75" customHeight="1">
      <c r="A26" s="676"/>
      <c r="B26" s="676"/>
      <c r="C26" s="676"/>
      <c r="D26" s="676"/>
      <c r="E26" s="676"/>
      <c r="F26" s="676"/>
      <c r="G26" s="676"/>
      <c r="H26" s="676"/>
      <c r="I26" s="676"/>
      <c r="J26" s="677"/>
      <c r="K26" s="90"/>
      <c r="L26" s="90"/>
      <c r="M26" s="90"/>
      <c r="N26" s="90"/>
      <c r="O26" s="90"/>
      <c r="P26" s="90"/>
    </row>
    <row r="27" spans="1:22" ht="12.75" customHeight="1">
      <c r="A27" s="676"/>
      <c r="B27" s="676"/>
      <c r="C27" s="676"/>
      <c r="D27" s="676"/>
      <c r="E27" s="676"/>
      <c r="F27" s="676"/>
      <c r="G27" s="676"/>
      <c r="H27" s="676"/>
      <c r="I27" s="676"/>
      <c r="J27" s="677"/>
      <c r="K27" s="90"/>
      <c r="L27" s="90"/>
      <c r="M27" s="90"/>
      <c r="N27" s="90"/>
      <c r="O27" s="90"/>
      <c r="P27" s="90"/>
      <c r="R27" s="90"/>
      <c r="S27" s="90"/>
      <c r="T27" s="90"/>
      <c r="U27" s="90"/>
      <c r="V27" s="90"/>
    </row>
    <row r="28" spans="1:22" ht="12.75" customHeight="1">
      <c r="A28" s="676"/>
      <c r="B28" s="676"/>
      <c r="C28" s="676"/>
      <c r="D28" s="676"/>
      <c r="E28" s="676"/>
      <c r="F28" s="676"/>
      <c r="G28" s="676"/>
      <c r="H28" s="676"/>
      <c r="I28" s="676"/>
      <c r="J28" s="677"/>
      <c r="K28" s="90"/>
      <c r="L28" s="90"/>
      <c r="M28" s="90"/>
      <c r="N28" s="90"/>
      <c r="O28" s="90"/>
      <c r="P28" s="90"/>
      <c r="R28" s="90"/>
      <c r="S28" s="90"/>
      <c r="T28" s="90"/>
      <c r="U28" s="90"/>
      <c r="V28" s="90"/>
    </row>
    <row r="29" spans="1:22" ht="12.75" customHeight="1">
      <c r="A29" s="676"/>
      <c r="B29" s="676"/>
      <c r="C29" s="676"/>
      <c r="D29" s="676"/>
      <c r="E29" s="676"/>
      <c r="F29" s="676"/>
      <c r="G29" s="676"/>
      <c r="H29" s="676"/>
      <c r="I29" s="676"/>
      <c r="J29" s="677"/>
      <c r="K29" s="90"/>
      <c r="L29" s="90"/>
      <c r="M29" s="90"/>
      <c r="N29" s="90"/>
      <c r="O29" s="90"/>
      <c r="P29" s="90"/>
      <c r="R29" s="90"/>
      <c r="S29" s="90"/>
      <c r="T29" s="90"/>
      <c r="U29" s="90"/>
      <c r="V29" s="90"/>
    </row>
    <row r="30" spans="1:22" ht="12.75" customHeight="1">
      <c r="A30" s="676"/>
      <c r="B30" s="676"/>
      <c r="C30" s="676"/>
      <c r="D30" s="676"/>
      <c r="E30" s="676"/>
      <c r="F30" s="676"/>
      <c r="G30" s="676"/>
      <c r="H30" s="676"/>
      <c r="I30" s="676"/>
      <c r="J30" s="677"/>
      <c r="K30" s="90"/>
      <c r="L30" s="90"/>
      <c r="M30" s="90"/>
      <c r="N30" s="90"/>
      <c r="O30" s="90"/>
      <c r="P30" s="90"/>
      <c r="R30" s="90"/>
      <c r="S30" s="90"/>
      <c r="T30" s="90"/>
      <c r="U30" s="90"/>
      <c r="V30" s="90"/>
    </row>
    <row r="31" spans="1:22" ht="12.75" customHeight="1">
      <c r="A31" s="676"/>
      <c r="B31" s="676"/>
      <c r="C31" s="676"/>
      <c r="D31" s="676"/>
      <c r="E31" s="676"/>
      <c r="F31" s="676"/>
      <c r="G31" s="676"/>
      <c r="H31" s="676"/>
      <c r="I31" s="676"/>
      <c r="J31" s="677"/>
      <c r="K31" s="90"/>
      <c r="L31" s="90"/>
      <c r="M31" s="90"/>
      <c r="N31" s="90"/>
      <c r="O31" s="90"/>
      <c r="P31" s="90"/>
      <c r="R31" s="90"/>
      <c r="S31" s="90"/>
      <c r="T31" s="90"/>
      <c r="U31" s="90"/>
      <c r="V31" s="90"/>
    </row>
    <row r="32" spans="1:22" ht="12.75" customHeight="1">
      <c r="A32" s="676"/>
      <c r="B32" s="676"/>
      <c r="C32" s="676"/>
      <c r="D32" s="676"/>
      <c r="E32" s="676"/>
      <c r="F32" s="676"/>
      <c r="G32" s="676"/>
      <c r="H32" s="676"/>
      <c r="I32" s="676"/>
      <c r="J32" s="677"/>
      <c r="K32" s="90"/>
      <c r="L32" s="90"/>
      <c r="M32" s="90"/>
      <c r="N32" s="90"/>
      <c r="O32" s="90"/>
      <c r="P32" s="90"/>
      <c r="R32" s="90"/>
      <c r="S32" s="90"/>
      <c r="T32" s="90"/>
      <c r="U32" s="90"/>
      <c r="V32" s="90"/>
    </row>
    <row r="33" spans="1:22" ht="12.75" customHeight="1">
      <c r="A33" s="87"/>
      <c r="B33" s="88"/>
      <c r="C33" s="88"/>
      <c r="D33" s="284"/>
      <c r="E33" s="284"/>
      <c r="F33" s="284"/>
      <c r="G33" s="284"/>
      <c r="H33" s="284"/>
      <c r="I33" s="284"/>
      <c r="J33" s="285"/>
      <c r="K33" s="90"/>
      <c r="L33" s="90"/>
      <c r="M33" s="90"/>
      <c r="N33" s="90"/>
      <c r="O33" s="90"/>
      <c r="P33" s="90"/>
      <c r="R33" s="90"/>
      <c r="S33" s="90"/>
      <c r="T33" s="90"/>
      <c r="U33" s="90"/>
      <c r="V33" s="90"/>
    </row>
    <row r="34" spans="1:22" ht="12.75" customHeight="1">
      <c r="A34" s="87"/>
      <c r="B34" s="88"/>
      <c r="C34" s="88"/>
      <c r="D34" s="284"/>
      <c r="E34" s="284"/>
      <c r="F34" s="284"/>
      <c r="G34" s="284"/>
      <c r="H34" s="284"/>
      <c r="I34" s="284"/>
      <c r="J34" s="285"/>
      <c r="K34" s="90"/>
      <c r="L34" s="90"/>
      <c r="M34" s="90"/>
      <c r="N34" s="90"/>
      <c r="O34" s="90"/>
      <c r="P34" s="90"/>
      <c r="R34" s="90"/>
      <c r="S34" s="90"/>
      <c r="T34" s="90"/>
      <c r="U34" s="90"/>
      <c r="V34" s="90"/>
    </row>
    <row r="35" spans="1:22" ht="12.75" customHeight="1">
      <c r="A35" s="87"/>
      <c r="B35" s="88"/>
      <c r="C35" s="88"/>
      <c r="D35" s="284"/>
      <c r="E35" s="284"/>
      <c r="F35" s="284"/>
      <c r="G35" s="284"/>
      <c r="H35" s="284"/>
      <c r="I35" s="284"/>
      <c r="J35" s="285"/>
      <c r="K35" s="90"/>
      <c r="L35" s="90"/>
      <c r="M35" s="90"/>
      <c r="N35" s="90"/>
      <c r="O35" s="90"/>
      <c r="P35" s="90"/>
      <c r="R35" s="90"/>
      <c r="S35" s="90"/>
      <c r="T35" s="90"/>
      <c r="U35" s="90"/>
      <c r="V35" s="90"/>
    </row>
    <row r="36" spans="1:22" ht="12.75" customHeight="1">
      <c r="A36" s="87"/>
      <c r="B36" s="297" t="s">
        <v>107</v>
      </c>
      <c r="C36" s="88"/>
      <c r="D36" s="284"/>
      <c r="E36" s="284"/>
      <c r="F36" s="284"/>
      <c r="G36" s="284"/>
      <c r="H36" s="284"/>
      <c r="I36" s="284"/>
      <c r="J36" s="285"/>
      <c r="K36" s="90"/>
      <c r="L36" s="90"/>
      <c r="M36" s="90"/>
      <c r="N36" s="90"/>
      <c r="O36" s="90"/>
      <c r="P36" s="90"/>
      <c r="R36" s="90"/>
      <c r="S36" s="90"/>
      <c r="T36" s="90"/>
      <c r="U36" s="90"/>
      <c r="V36" s="90"/>
    </row>
    <row r="37" spans="1:16" ht="12.75" customHeight="1">
      <c r="A37" s="87"/>
      <c r="B37" s="298" t="s">
        <v>70</v>
      </c>
      <c r="C37" s="88"/>
      <c r="D37" s="284"/>
      <c r="E37" s="284"/>
      <c r="F37" s="284"/>
      <c r="G37" s="284"/>
      <c r="H37" s="284"/>
      <c r="I37" s="284"/>
      <c r="J37" s="285"/>
      <c r="K37" s="90"/>
      <c r="L37" s="90"/>
      <c r="M37" s="90"/>
      <c r="N37" s="90"/>
      <c r="O37" s="90"/>
      <c r="P37" s="90"/>
    </row>
    <row r="38" spans="1:16" ht="12.75" customHeight="1">
      <c r="A38" s="87"/>
      <c r="B38" s="296" t="s">
        <v>78</v>
      </c>
      <c r="C38" s="296"/>
      <c r="D38" s="296"/>
      <c r="E38" s="296"/>
      <c r="F38" s="293"/>
      <c r="G38" s="293"/>
      <c r="H38" s="293"/>
      <c r="I38" s="284"/>
      <c r="J38" s="285"/>
      <c r="K38" s="90"/>
      <c r="L38" s="90"/>
      <c r="M38" s="90"/>
      <c r="N38" s="90"/>
      <c r="O38" s="90"/>
      <c r="P38" s="90"/>
    </row>
    <row r="39" spans="1:16" ht="12.75" customHeight="1">
      <c r="A39" s="87"/>
      <c r="B39" s="296" t="s">
        <v>71</v>
      </c>
      <c r="C39" s="293"/>
      <c r="D39" s="293"/>
      <c r="E39" s="293"/>
      <c r="F39" s="293"/>
      <c r="G39" s="293"/>
      <c r="H39" s="293"/>
      <c r="I39" s="284"/>
      <c r="J39" s="285"/>
      <c r="K39" s="90"/>
      <c r="L39" s="90"/>
      <c r="M39" s="90"/>
      <c r="N39" s="90"/>
      <c r="O39" s="90"/>
      <c r="P39" s="90"/>
    </row>
    <row r="40" spans="1:16" ht="12.75" customHeight="1">
      <c r="A40" s="87"/>
      <c r="F40" s="295"/>
      <c r="G40" s="295"/>
      <c r="H40" s="295"/>
      <c r="I40" s="88"/>
      <c r="J40" s="89"/>
      <c r="K40" s="90"/>
      <c r="L40" s="90"/>
      <c r="M40" s="90"/>
      <c r="N40" s="90"/>
      <c r="O40" s="90"/>
      <c r="P40" s="90"/>
    </row>
    <row r="41" spans="1:17" ht="12.75" customHeight="1">
      <c r="A41" s="87"/>
      <c r="C41" s="293"/>
      <c r="D41" s="296"/>
      <c r="E41" s="296"/>
      <c r="F41" s="296"/>
      <c r="G41" s="296"/>
      <c r="H41" s="296"/>
      <c r="I41" s="88"/>
      <c r="J41" s="89"/>
      <c r="K41" s="90"/>
      <c r="L41" s="90"/>
      <c r="M41" s="90"/>
      <c r="N41" s="90"/>
      <c r="O41" s="671"/>
      <c r="P41" s="671"/>
      <c r="Q41" s="671"/>
    </row>
    <row r="42" spans="1:16" ht="12.75" customHeight="1">
      <c r="A42" s="87"/>
      <c r="B42" s="88"/>
      <c r="C42" s="88"/>
      <c r="D42" s="91"/>
      <c r="E42" s="88"/>
      <c r="F42" s="88"/>
      <c r="G42" s="88"/>
      <c r="H42" s="88"/>
      <c r="I42" s="88"/>
      <c r="J42" s="89"/>
      <c r="K42" s="90"/>
      <c r="L42" s="90"/>
      <c r="M42" s="90"/>
      <c r="N42" s="90"/>
      <c r="O42" s="90"/>
      <c r="P42" s="90"/>
    </row>
    <row r="43" spans="1:16" ht="12.75" customHeight="1">
      <c r="A43" s="286"/>
      <c r="B43" s="287"/>
      <c r="C43" s="287"/>
      <c r="D43" s="287"/>
      <c r="E43" s="287"/>
      <c r="F43" s="287"/>
      <c r="G43" s="287"/>
      <c r="H43" s="287"/>
      <c r="I43" s="287"/>
      <c r="J43" s="288"/>
      <c r="K43" s="90"/>
      <c r="L43" s="90"/>
      <c r="M43" s="90"/>
      <c r="N43" s="90"/>
      <c r="O43" s="90"/>
      <c r="P43" s="90"/>
    </row>
    <row r="44" spans="1:16" ht="12.75" customHeight="1">
      <c r="A44" s="286"/>
      <c r="B44" s="287"/>
      <c r="C44" s="287"/>
      <c r="D44" s="287"/>
      <c r="E44" s="287"/>
      <c r="F44" s="287"/>
      <c r="G44" s="287"/>
      <c r="H44" s="287"/>
      <c r="I44" s="287"/>
      <c r="J44" s="288"/>
      <c r="K44" s="90"/>
      <c r="L44" s="90"/>
      <c r="M44" s="90"/>
      <c r="N44" s="90"/>
      <c r="O44" s="90"/>
      <c r="P44" s="90"/>
    </row>
    <row r="45" spans="1:10" ht="12.75">
      <c r="A45" s="286"/>
      <c r="B45" s="287"/>
      <c r="C45" s="287"/>
      <c r="D45" s="287"/>
      <c r="E45" s="287"/>
      <c r="F45" s="287"/>
      <c r="G45" s="287"/>
      <c r="H45" s="287"/>
      <c r="I45" s="287"/>
      <c r="J45" s="288"/>
    </row>
    <row r="46" spans="1:10" ht="12.75">
      <c r="A46" s="286"/>
      <c r="B46" s="287"/>
      <c r="C46" s="287"/>
      <c r="D46" s="287"/>
      <c r="E46" s="287"/>
      <c r="F46" s="287"/>
      <c r="G46" s="287"/>
      <c r="H46" s="287"/>
      <c r="I46" s="287"/>
      <c r="J46" s="288"/>
    </row>
    <row r="47" spans="1:10" ht="12.75">
      <c r="A47" s="286"/>
      <c r="B47" s="287"/>
      <c r="C47" s="287"/>
      <c r="D47" s="294"/>
      <c r="E47" s="294"/>
      <c r="F47" s="294"/>
      <c r="G47" s="294"/>
      <c r="H47" s="294"/>
      <c r="I47" s="294"/>
      <c r="J47" s="288"/>
    </row>
    <row r="48" spans="1:10" ht="12.75">
      <c r="A48" s="286"/>
      <c r="B48" s="287"/>
      <c r="C48" s="287"/>
      <c r="D48" s="294"/>
      <c r="E48" s="294"/>
      <c r="F48" s="294"/>
      <c r="G48" s="294"/>
      <c r="H48" s="294"/>
      <c r="I48" s="294"/>
      <c r="J48" s="288"/>
    </row>
    <row r="49" spans="1:10" ht="12.75">
      <c r="A49" s="286"/>
      <c r="B49" s="287"/>
      <c r="C49" s="287"/>
      <c r="D49" s="294"/>
      <c r="E49" s="294"/>
      <c r="F49" s="294"/>
      <c r="G49" s="294"/>
      <c r="H49" s="294"/>
      <c r="I49" s="294"/>
      <c r="J49" s="288"/>
    </row>
    <row r="50" spans="1:10" ht="12.75">
      <c r="A50" s="286"/>
      <c r="B50" s="287"/>
      <c r="C50" s="287"/>
      <c r="D50" s="294"/>
      <c r="E50" s="294"/>
      <c r="F50" s="294"/>
      <c r="G50" s="294"/>
      <c r="H50" s="294"/>
      <c r="I50" s="294"/>
      <c r="J50" s="288"/>
    </row>
    <row r="51" spans="1:10" ht="15">
      <c r="A51" s="289"/>
      <c r="B51" s="290"/>
      <c r="C51" s="290"/>
      <c r="D51" s="291"/>
      <c r="E51" s="670" t="str">
        <f>1ºPASSO!M7</f>
        <v>Versão Fapemig: nov 2020</v>
      </c>
      <c r="F51" s="670"/>
      <c r="G51" s="670"/>
      <c r="H51" s="670"/>
      <c r="I51" s="670"/>
      <c r="J51" s="292"/>
    </row>
    <row r="52" spans="1:10" ht="15">
      <c r="A52" s="87"/>
      <c r="B52" s="88"/>
      <c r="C52" s="88"/>
      <c r="D52" s="108"/>
      <c r="E52" s="88"/>
      <c r="F52" s="88"/>
      <c r="G52" s="88"/>
      <c r="H52" s="88"/>
      <c r="I52" s="88"/>
      <c r="J52" s="108"/>
    </row>
    <row r="53" spans="1:3" ht="12.75">
      <c r="A53" s="88"/>
      <c r="B53" s="88"/>
      <c r="C53" s="88"/>
    </row>
    <row r="54" spans="1:3" ht="12.75">
      <c r="A54" s="87"/>
      <c r="B54" s="88"/>
      <c r="C54" s="88"/>
    </row>
    <row r="55" spans="1:3" ht="12.75">
      <c r="A55" s="87"/>
      <c r="B55" s="88"/>
      <c r="C55" s="88"/>
    </row>
    <row r="56" spans="1:3" ht="12.75">
      <c r="A56" s="88"/>
      <c r="B56" s="88"/>
      <c r="C56" s="88"/>
    </row>
  </sheetData>
  <sheetProtection/>
  <mergeCells count="7">
    <mergeCell ref="D2:J2"/>
    <mergeCell ref="D3:J3"/>
    <mergeCell ref="E51:I51"/>
    <mergeCell ref="M23:O23"/>
    <mergeCell ref="O41:Q41"/>
    <mergeCell ref="A9:J20"/>
    <mergeCell ref="A23:J3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6:O39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73" customWidth="1"/>
    <col min="2" max="3" width="9.140625" style="1" customWidth="1"/>
    <col min="4" max="4" width="11.8515625" style="1" customWidth="1"/>
    <col min="5" max="8" width="9.140625" style="1" customWidth="1"/>
    <col min="9" max="9" width="12.28125" style="1" customWidth="1"/>
    <col min="10" max="15" width="9.140625" style="1" customWidth="1"/>
    <col min="16" max="16" width="12.8515625" style="73" customWidth="1"/>
    <col min="17" max="16384" width="9.140625" style="73" customWidth="1"/>
  </cols>
  <sheetData>
    <row r="1" ht="12.75"/>
    <row r="2" ht="12.75"/>
    <row r="3" ht="12.75"/>
    <row r="4" ht="12.75"/>
    <row r="5" ht="12.75"/>
    <row r="6" spans="3:11" ht="12.75">
      <c r="C6" s="462"/>
      <c r="D6" s="462"/>
      <c r="E6" s="462"/>
      <c r="F6" s="462"/>
      <c r="G6" s="462"/>
      <c r="H6" s="462"/>
      <c r="I6" s="462"/>
      <c r="J6" s="462"/>
      <c r="K6" s="462"/>
    </row>
    <row r="7" spans="3:11" ht="12.75">
      <c r="C7" s="462" t="s">
        <v>116</v>
      </c>
      <c r="D7" s="462"/>
      <c r="E7" s="462"/>
      <c r="F7" s="462"/>
      <c r="G7" s="462"/>
      <c r="H7" s="462"/>
      <c r="I7" s="462"/>
      <c r="J7" s="462"/>
      <c r="K7" s="462"/>
    </row>
    <row r="8" spans="3:11" ht="12.75">
      <c r="C8" s="463" t="s">
        <v>45</v>
      </c>
      <c r="D8" s="463"/>
      <c r="E8" s="463"/>
      <c r="F8" s="463"/>
      <c r="G8" s="463"/>
      <c r="H8" s="463"/>
      <c r="I8" s="463"/>
      <c r="J8" s="463"/>
      <c r="K8" s="463"/>
    </row>
    <row r="9" spans="3:11" ht="13.5" thickBot="1">
      <c r="C9" s="51"/>
      <c r="D9" s="51"/>
      <c r="E9" s="51"/>
      <c r="F9" s="51"/>
      <c r="G9" s="51"/>
      <c r="H9" s="51"/>
      <c r="I9" s="51"/>
      <c r="J9" s="51"/>
      <c r="K9" s="51"/>
    </row>
    <row r="10" spans="2:15" ht="12.75">
      <c r="B10" s="67"/>
      <c r="C10" s="75"/>
      <c r="D10" s="75"/>
      <c r="E10" s="75"/>
      <c r="F10" s="75"/>
      <c r="G10" s="75"/>
      <c r="H10" s="75"/>
      <c r="I10" s="75"/>
      <c r="J10" s="75"/>
      <c r="K10" s="75"/>
      <c r="L10" s="68"/>
      <c r="M10" s="68"/>
      <c r="N10" s="68"/>
      <c r="O10" s="68"/>
    </row>
    <row r="11" spans="2:15" s="22" customFormat="1" ht="12.75" customHeight="1">
      <c r="B11" s="454" t="s">
        <v>105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</row>
    <row r="12" spans="2:15" s="22" customFormat="1" ht="12.75"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</row>
    <row r="13" spans="2:15" s="22" customFormat="1" ht="12.75">
      <c r="B13" s="456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</row>
    <row r="14" spans="2:15" s="22" customFormat="1" ht="18" customHeight="1">
      <c r="B14" s="456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</row>
    <row r="15" spans="2:15" s="22" customFormat="1" ht="18" customHeight="1"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3"/>
      <c r="O15" s="263"/>
    </row>
    <row r="16" spans="2:15" s="22" customFormat="1" ht="12.75">
      <c r="B16" s="264"/>
      <c r="C16" s="265"/>
      <c r="D16" s="265"/>
      <c r="E16" s="265"/>
      <c r="F16" s="265"/>
      <c r="G16" s="265"/>
      <c r="H16" s="263"/>
      <c r="I16" s="263"/>
      <c r="J16" s="263"/>
      <c r="K16" s="263"/>
      <c r="L16" s="263"/>
      <c r="M16" s="263"/>
      <c r="N16" s="263"/>
      <c r="O16" s="263"/>
    </row>
    <row r="17" spans="2:15" s="22" customFormat="1" ht="12.75">
      <c r="B17" s="266"/>
      <c r="C17" s="265" t="s">
        <v>19</v>
      </c>
      <c r="D17" s="265"/>
      <c r="E17" s="267"/>
      <c r="F17" s="267"/>
      <c r="G17" s="263"/>
      <c r="H17" s="265" t="s">
        <v>23</v>
      </c>
      <c r="I17" s="265"/>
      <c r="J17" s="267"/>
      <c r="K17" s="267"/>
      <c r="L17" s="263"/>
      <c r="M17" s="263"/>
      <c r="N17" s="263"/>
      <c r="O17" s="263"/>
    </row>
    <row r="18" spans="2:15" s="22" customFormat="1" ht="12.75">
      <c r="B18" s="266"/>
      <c r="C18" s="461" t="s">
        <v>33</v>
      </c>
      <c r="D18" s="461"/>
      <c r="E18" s="459"/>
      <c r="F18" s="460"/>
      <c r="G18" s="263"/>
      <c r="H18" s="461" t="s">
        <v>33</v>
      </c>
      <c r="I18" s="461"/>
      <c r="J18" s="459"/>
      <c r="K18" s="460"/>
      <c r="L18" s="453" t="s">
        <v>36</v>
      </c>
      <c r="M18" s="453"/>
      <c r="N18" s="263"/>
      <c r="O18" s="263"/>
    </row>
    <row r="19" spans="2:15" s="22" customFormat="1" ht="12.75">
      <c r="B19" s="266"/>
      <c r="C19" s="265"/>
      <c r="D19" s="265"/>
      <c r="E19" s="267"/>
      <c r="F19" s="267"/>
      <c r="G19" s="263"/>
      <c r="H19" s="265"/>
      <c r="I19" s="265"/>
      <c r="J19" s="267"/>
      <c r="K19" s="267"/>
      <c r="L19" s="263"/>
      <c r="M19" s="263"/>
      <c r="N19" s="263"/>
      <c r="O19" s="263"/>
    </row>
    <row r="20" spans="2:15" s="22" customFormat="1" ht="12.75">
      <c r="B20" s="266"/>
      <c r="C20" s="265" t="s">
        <v>20</v>
      </c>
      <c r="D20" s="265"/>
      <c r="E20" s="267"/>
      <c r="F20" s="267"/>
      <c r="G20" s="263"/>
      <c r="H20" s="265" t="s">
        <v>13</v>
      </c>
      <c r="I20" s="265"/>
      <c r="J20" s="267"/>
      <c r="K20" s="267"/>
      <c r="L20" s="263"/>
      <c r="M20" s="263"/>
      <c r="N20" s="263"/>
      <c r="O20" s="263"/>
    </row>
    <row r="21" spans="2:15" s="22" customFormat="1" ht="12.75">
      <c r="B21" s="266"/>
      <c r="C21" s="461" t="s">
        <v>33</v>
      </c>
      <c r="D21" s="461"/>
      <c r="E21" s="459"/>
      <c r="F21" s="460"/>
      <c r="G21" s="263"/>
      <c r="H21" s="461" t="s">
        <v>33</v>
      </c>
      <c r="I21" s="461"/>
      <c r="J21" s="459"/>
      <c r="K21" s="460"/>
      <c r="L21" s="263"/>
      <c r="M21" s="263"/>
      <c r="N21" s="263"/>
      <c r="O21" s="263"/>
    </row>
    <row r="22" spans="2:15" s="22" customFormat="1" ht="12.75">
      <c r="B22" s="266"/>
      <c r="C22" s="265"/>
      <c r="D22" s="265"/>
      <c r="E22" s="267"/>
      <c r="F22" s="267"/>
      <c r="G22" s="263"/>
      <c r="H22" s="265"/>
      <c r="I22" s="265"/>
      <c r="J22" s="267"/>
      <c r="K22" s="267"/>
      <c r="L22" s="263"/>
      <c r="M22" s="263"/>
      <c r="N22" s="263"/>
      <c r="O22" s="263"/>
    </row>
    <row r="23" spans="2:15" s="22" customFormat="1" ht="12.75">
      <c r="B23" s="266"/>
      <c r="C23" s="265" t="s">
        <v>24</v>
      </c>
      <c r="D23" s="265"/>
      <c r="E23" s="267"/>
      <c r="F23" s="267"/>
      <c r="G23" s="263"/>
      <c r="H23" s="265" t="s">
        <v>14</v>
      </c>
      <c r="I23" s="265"/>
      <c r="J23" s="267"/>
      <c r="K23" s="267"/>
      <c r="L23" s="263"/>
      <c r="M23" s="263"/>
      <c r="N23" s="263"/>
      <c r="O23" s="263"/>
    </row>
    <row r="24" spans="2:15" s="22" customFormat="1" ht="12.75">
      <c r="B24" s="266"/>
      <c r="C24" s="461" t="s">
        <v>33</v>
      </c>
      <c r="D24" s="461"/>
      <c r="E24" s="459"/>
      <c r="F24" s="460"/>
      <c r="G24" s="263"/>
      <c r="H24" s="461" t="s">
        <v>33</v>
      </c>
      <c r="I24" s="461"/>
      <c r="J24" s="459"/>
      <c r="K24" s="460"/>
      <c r="L24" s="263"/>
      <c r="M24" s="263"/>
      <c r="N24" s="263"/>
      <c r="O24" s="263"/>
    </row>
    <row r="25" spans="2:15" s="22" customFormat="1" ht="12" customHeight="1">
      <c r="B25" s="266"/>
      <c r="C25" s="265"/>
      <c r="D25" s="265"/>
      <c r="E25" s="267"/>
      <c r="F25" s="267"/>
      <c r="G25" s="263"/>
      <c r="H25" s="265"/>
      <c r="I25" s="265"/>
      <c r="J25" s="267"/>
      <c r="K25" s="267"/>
      <c r="L25" s="263"/>
      <c r="M25" s="263"/>
      <c r="N25" s="263"/>
      <c r="O25" s="263"/>
    </row>
    <row r="26" spans="2:15" s="22" customFormat="1" ht="12.75">
      <c r="B26" s="266"/>
      <c r="C26" s="265" t="s">
        <v>21</v>
      </c>
      <c r="D26" s="265"/>
      <c r="E26" s="267"/>
      <c r="F26" s="267"/>
      <c r="G26" s="263"/>
      <c r="H26" s="265" t="s">
        <v>15</v>
      </c>
      <c r="I26" s="265"/>
      <c r="J26" s="267"/>
      <c r="K26" s="267"/>
      <c r="L26" s="263"/>
      <c r="M26" s="263"/>
      <c r="N26" s="263"/>
      <c r="O26" s="263"/>
    </row>
    <row r="27" spans="2:15" s="22" customFormat="1" ht="12.75">
      <c r="B27" s="266"/>
      <c r="C27" s="461" t="s">
        <v>33</v>
      </c>
      <c r="D27" s="461"/>
      <c r="E27" s="459"/>
      <c r="F27" s="460"/>
      <c r="G27" s="263"/>
      <c r="H27" s="461" t="s">
        <v>33</v>
      </c>
      <c r="I27" s="461"/>
      <c r="J27" s="459"/>
      <c r="K27" s="460"/>
      <c r="L27" s="263"/>
      <c r="M27" s="263"/>
      <c r="N27" s="263"/>
      <c r="O27" s="263"/>
    </row>
    <row r="28" spans="2:15" s="22" customFormat="1" ht="12.75">
      <c r="B28" s="266"/>
      <c r="C28" s="265"/>
      <c r="D28" s="265"/>
      <c r="E28" s="267"/>
      <c r="F28" s="267"/>
      <c r="G28" s="263"/>
      <c r="H28" s="263"/>
      <c r="I28" s="263"/>
      <c r="J28" s="263"/>
      <c r="K28" s="263"/>
      <c r="L28" s="453" t="s">
        <v>37</v>
      </c>
      <c r="M28" s="453"/>
      <c r="N28" s="263"/>
      <c r="O28" s="263"/>
    </row>
    <row r="29" spans="2:15" s="22" customFormat="1" ht="12.75">
      <c r="B29" s="266"/>
      <c r="C29" s="265" t="s">
        <v>22</v>
      </c>
      <c r="D29" s="265"/>
      <c r="E29" s="267"/>
      <c r="F29" s="267"/>
      <c r="G29" s="263"/>
      <c r="H29" s="265" t="s">
        <v>16</v>
      </c>
      <c r="I29" s="265"/>
      <c r="J29" s="267"/>
      <c r="K29" s="267"/>
      <c r="L29" s="263"/>
      <c r="M29" s="263"/>
      <c r="N29" s="263"/>
      <c r="O29" s="263"/>
    </row>
    <row r="30" spans="2:15" s="22" customFormat="1" ht="12.75">
      <c r="B30" s="266"/>
      <c r="C30" s="461" t="s">
        <v>33</v>
      </c>
      <c r="D30" s="461"/>
      <c r="E30" s="459"/>
      <c r="F30" s="460"/>
      <c r="G30" s="263"/>
      <c r="H30" s="461" t="s">
        <v>33</v>
      </c>
      <c r="I30" s="461"/>
      <c r="J30" s="459"/>
      <c r="K30" s="460"/>
      <c r="L30" s="263"/>
      <c r="M30" s="263"/>
      <c r="N30" s="263"/>
      <c r="O30" s="263"/>
    </row>
    <row r="31" spans="2:15" s="22" customFormat="1" ht="12.75">
      <c r="B31" s="266"/>
      <c r="C31" s="268"/>
      <c r="D31" s="268"/>
      <c r="E31" s="269"/>
      <c r="F31" s="269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2:15" s="22" customFormat="1" ht="12.75">
      <c r="B32" s="266"/>
      <c r="C32" s="268"/>
      <c r="D32" s="268"/>
      <c r="E32" s="270"/>
      <c r="F32" s="270"/>
      <c r="G32" s="263"/>
      <c r="H32" s="265" t="s">
        <v>39</v>
      </c>
      <c r="I32" s="265"/>
      <c r="J32" s="267"/>
      <c r="K32" s="267"/>
      <c r="L32" s="263"/>
      <c r="M32" s="263"/>
      <c r="N32" s="263"/>
      <c r="O32" s="263"/>
    </row>
    <row r="33" spans="2:15" s="22" customFormat="1" ht="12.75">
      <c r="B33" s="266"/>
      <c r="C33" s="268"/>
      <c r="D33" s="268"/>
      <c r="E33" s="270"/>
      <c r="F33" s="270"/>
      <c r="G33" s="263"/>
      <c r="H33" s="461" t="s">
        <v>33</v>
      </c>
      <c r="I33" s="461"/>
      <c r="J33" s="459"/>
      <c r="K33" s="460"/>
      <c r="L33" s="263"/>
      <c r="M33" s="263"/>
      <c r="N33" s="263"/>
      <c r="O33" s="263"/>
    </row>
    <row r="34" spans="2:15" s="22" customFormat="1" ht="12.75">
      <c r="B34" s="266"/>
      <c r="C34" s="268"/>
      <c r="D34" s="268"/>
      <c r="E34" s="270"/>
      <c r="F34" s="270"/>
      <c r="G34" s="263"/>
      <c r="H34" s="271"/>
      <c r="I34" s="271"/>
      <c r="J34" s="271"/>
      <c r="K34" s="271"/>
      <c r="L34" s="263"/>
      <c r="M34" s="263"/>
      <c r="N34" s="263"/>
      <c r="O34" s="263"/>
    </row>
    <row r="35" spans="2:15" s="22" customFormat="1" ht="12.75">
      <c r="B35" s="266"/>
      <c r="C35" s="268"/>
      <c r="D35" s="268"/>
      <c r="E35" s="270"/>
      <c r="F35" s="270"/>
      <c r="G35" s="263"/>
      <c r="H35" s="271"/>
      <c r="I35" s="271"/>
      <c r="J35" s="271"/>
      <c r="K35" s="271"/>
      <c r="L35" s="271"/>
      <c r="M35" s="263"/>
      <c r="N35" s="263"/>
      <c r="O35" s="263"/>
    </row>
    <row r="36" spans="2:15" s="22" customFormat="1" ht="12.75">
      <c r="B36" s="266"/>
      <c r="C36" s="268"/>
      <c r="D36" s="268"/>
      <c r="E36" s="272"/>
      <c r="F36" s="272"/>
      <c r="G36" s="263"/>
      <c r="H36" s="273"/>
      <c r="I36" s="370" t="s">
        <v>106</v>
      </c>
      <c r="J36" s="263"/>
      <c r="K36" s="263"/>
      <c r="L36" s="263"/>
      <c r="M36" s="263"/>
      <c r="N36" s="464">
        <f>E18+E21+E24+E27+E30+J18+J21+J24+J27+J30+J33</f>
        <v>0</v>
      </c>
      <c r="O36" s="465"/>
    </row>
    <row r="37" spans="2:15" ht="13.5" customHeight="1" thickBo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9" spans="5:8" ht="12.75">
      <c r="E39" s="5"/>
      <c r="H39" s="4"/>
    </row>
  </sheetData>
  <sheetProtection/>
  <mergeCells count="29">
    <mergeCell ref="H33:I33"/>
    <mergeCell ref="J33:K33"/>
    <mergeCell ref="N36:O36"/>
    <mergeCell ref="H21:I21"/>
    <mergeCell ref="J21:K21"/>
    <mergeCell ref="H24:I24"/>
    <mergeCell ref="J24:K24"/>
    <mergeCell ref="H27:I27"/>
    <mergeCell ref="J27:K27"/>
    <mergeCell ref="C30:D30"/>
    <mergeCell ref="E30:F30"/>
    <mergeCell ref="C27:D27"/>
    <mergeCell ref="E27:F27"/>
    <mergeCell ref="L18:M18"/>
    <mergeCell ref="L28:M28"/>
    <mergeCell ref="H30:I30"/>
    <mergeCell ref="J30:K30"/>
    <mergeCell ref="H18:I18"/>
    <mergeCell ref="J18:K18"/>
    <mergeCell ref="C6:K6"/>
    <mergeCell ref="C7:K7"/>
    <mergeCell ref="C8:K8"/>
    <mergeCell ref="C18:D18"/>
    <mergeCell ref="E18:F18"/>
    <mergeCell ref="C24:D24"/>
    <mergeCell ref="E24:F24"/>
    <mergeCell ref="C21:D21"/>
    <mergeCell ref="E21:F21"/>
    <mergeCell ref="B11:O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6:R26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73" customWidth="1"/>
    <col min="2" max="18" width="9.140625" style="1" customWidth="1"/>
    <col min="19" max="16384" width="9.140625" style="73" customWidth="1"/>
  </cols>
  <sheetData>
    <row r="1" ht="12.75"/>
    <row r="2" ht="12.75"/>
    <row r="3" ht="12.75"/>
    <row r="4" ht="12.75"/>
    <row r="5" ht="12.75"/>
    <row r="6" spans="3:11" ht="12.75">
      <c r="C6" s="462"/>
      <c r="D6" s="462"/>
      <c r="E6" s="462"/>
      <c r="F6" s="462"/>
      <c r="G6" s="462"/>
      <c r="H6" s="462"/>
      <c r="I6" s="462"/>
      <c r="J6" s="462"/>
      <c r="K6" s="462"/>
    </row>
    <row r="7" spans="3:11" ht="12.75">
      <c r="C7" s="462" t="s">
        <v>116</v>
      </c>
      <c r="D7" s="462"/>
      <c r="E7" s="462"/>
      <c r="F7" s="462"/>
      <c r="G7" s="462"/>
      <c r="H7" s="462"/>
      <c r="I7" s="462"/>
      <c r="J7" s="462"/>
      <c r="K7" s="462"/>
    </row>
    <row r="8" spans="3:11" ht="12.75">
      <c r="C8" s="463" t="s">
        <v>45</v>
      </c>
      <c r="D8" s="463"/>
      <c r="E8" s="463"/>
      <c r="F8" s="463"/>
      <c r="G8" s="463"/>
      <c r="H8" s="463"/>
      <c r="I8" s="463"/>
      <c r="J8" s="463"/>
      <c r="K8" s="463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8" ht="12.75">
      <c r="B10" s="67"/>
      <c r="C10" s="75"/>
      <c r="D10" s="75"/>
      <c r="E10" s="75"/>
      <c r="F10" s="75"/>
      <c r="G10" s="75"/>
      <c r="H10" s="75"/>
      <c r="I10" s="75"/>
      <c r="J10" s="75"/>
      <c r="K10" s="75"/>
      <c r="L10" s="68"/>
      <c r="M10" s="68"/>
      <c r="N10" s="68"/>
      <c r="O10" s="68"/>
      <c r="P10" s="68"/>
      <c r="Q10" s="68"/>
      <c r="R10" s="69"/>
    </row>
    <row r="11" spans="2:18" s="22" customFormat="1" ht="12.75" customHeight="1">
      <c r="B11" s="468" t="s">
        <v>53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274"/>
      <c r="O11" s="274"/>
      <c r="P11" s="274"/>
      <c r="Q11" s="274"/>
      <c r="R11" s="259"/>
    </row>
    <row r="12" spans="2:18" s="22" customFormat="1" ht="12.75">
      <c r="B12" s="470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263"/>
      <c r="O12" s="263"/>
      <c r="P12" s="263"/>
      <c r="Q12" s="263"/>
      <c r="R12" s="260"/>
    </row>
    <row r="13" spans="2:18" s="22" customFormat="1" ht="12.75">
      <c r="B13" s="470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263"/>
      <c r="O13" s="263"/>
      <c r="P13" s="263"/>
      <c r="Q13" s="263"/>
      <c r="R13" s="260"/>
    </row>
    <row r="14" spans="2:18" s="22" customFormat="1" ht="12.75"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63"/>
      <c r="O14" s="263"/>
      <c r="P14" s="263"/>
      <c r="Q14" s="263"/>
      <c r="R14" s="260"/>
    </row>
    <row r="15" spans="2:18" s="22" customFormat="1" ht="12.75">
      <c r="B15" s="266"/>
      <c r="C15" s="265"/>
      <c r="D15" s="265" t="s">
        <v>25</v>
      </c>
      <c r="E15" s="267"/>
      <c r="F15" s="267"/>
      <c r="G15" s="263"/>
      <c r="H15" s="265" t="s">
        <v>26</v>
      </c>
      <c r="I15" s="267"/>
      <c r="J15" s="267"/>
      <c r="K15" s="267"/>
      <c r="L15" s="263"/>
      <c r="M15" s="263"/>
      <c r="N15" s="263"/>
      <c r="O15" s="263"/>
      <c r="P15" s="263"/>
      <c r="Q15" s="263"/>
      <c r="R15" s="260"/>
    </row>
    <row r="16" spans="2:18" s="22" customFormat="1" ht="12.75"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9"/>
      <c r="O16" s="279"/>
      <c r="P16" s="279"/>
      <c r="Q16" s="279"/>
      <c r="R16" s="280"/>
    </row>
    <row r="17" spans="2:18" ht="13.5" thickBot="1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</row>
    <row r="18" spans="2:8" ht="12.75">
      <c r="B18" s="3"/>
      <c r="C18" s="3"/>
      <c r="D18" s="3"/>
      <c r="E18" s="3"/>
      <c r="F18" s="3"/>
      <c r="G18" s="3"/>
      <c r="H18" s="3"/>
    </row>
    <row r="19" spans="4:10" ht="12.75">
      <c r="D19" s="21"/>
      <c r="E19" s="22"/>
      <c r="F19" s="22"/>
      <c r="J19" s="21"/>
    </row>
    <row r="20" spans="4:9" ht="12.75">
      <c r="D20" s="21"/>
      <c r="E20" s="22"/>
      <c r="F20" s="22"/>
      <c r="H20" s="22"/>
      <c r="I20" s="22"/>
    </row>
    <row r="21" spans="4:9" ht="12.75">
      <c r="D21" s="21"/>
      <c r="E21" s="22"/>
      <c r="F21" s="22"/>
      <c r="H21" s="22"/>
      <c r="I21" s="22"/>
    </row>
    <row r="22" spans="4:9" ht="12.75">
      <c r="D22" s="21"/>
      <c r="E22" s="22"/>
      <c r="F22" s="22"/>
      <c r="H22" s="22"/>
      <c r="I22" s="22"/>
    </row>
    <row r="23" spans="4:9" ht="12.75">
      <c r="D23" s="21"/>
      <c r="E23" s="467" t="s">
        <v>35</v>
      </c>
      <c r="F23" s="467"/>
      <c r="H23" s="466" t="s">
        <v>38</v>
      </c>
      <c r="I23" s="466"/>
    </row>
    <row r="24" spans="4:9" ht="12.75">
      <c r="D24" s="21"/>
      <c r="G24" s="21"/>
      <c r="H24" s="21"/>
      <c r="I24" s="21"/>
    </row>
    <row r="25" spans="4:9" ht="12.75">
      <c r="D25" s="21"/>
      <c r="E25" s="22"/>
      <c r="F25" s="22"/>
      <c r="G25" s="21"/>
      <c r="H25" s="21"/>
      <c r="I25" s="21"/>
    </row>
    <row r="26" spans="4:9" ht="12.75">
      <c r="D26" s="21"/>
      <c r="E26" s="21"/>
      <c r="F26" s="21"/>
      <c r="G26" s="21"/>
      <c r="H26" s="21"/>
      <c r="I26" s="21"/>
    </row>
  </sheetData>
  <sheetProtection/>
  <mergeCells count="6">
    <mergeCell ref="H23:I23"/>
    <mergeCell ref="E23:F23"/>
    <mergeCell ref="C6:K6"/>
    <mergeCell ref="C7:K7"/>
    <mergeCell ref="C8:K8"/>
    <mergeCell ref="B11:M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4"/>
  <sheetViews>
    <sheetView showGridLines="0" zoomScalePageLayoutView="0" workbookViewId="0" topLeftCell="A13">
      <selection activeCell="O6" sqref="O6"/>
    </sheetView>
  </sheetViews>
  <sheetFormatPr defaultColWidth="9.140625" defaultRowHeight="12.75"/>
  <cols>
    <col min="1" max="1" width="3.28125" style="73" customWidth="1"/>
    <col min="2" max="20" width="9.140625" style="1" customWidth="1"/>
    <col min="21" max="16384" width="9.140625" style="73" customWidth="1"/>
  </cols>
  <sheetData>
    <row r="1" ht="12.75"/>
    <row r="2" ht="12.75"/>
    <row r="3" ht="12.75"/>
    <row r="4" spans="6:14" ht="12.75">
      <c r="F4" s="462"/>
      <c r="G4" s="462"/>
      <c r="H4" s="462"/>
      <c r="I4" s="462"/>
      <c r="J4" s="462"/>
      <c r="K4" s="462"/>
      <c r="L4" s="462"/>
      <c r="M4" s="462"/>
      <c r="N4" s="462"/>
    </row>
    <row r="5" spans="6:14" ht="12.75">
      <c r="F5" s="462" t="s">
        <v>116</v>
      </c>
      <c r="G5" s="462"/>
      <c r="H5" s="462"/>
      <c r="I5" s="462"/>
      <c r="J5" s="462"/>
      <c r="K5" s="462"/>
      <c r="L5" s="462"/>
      <c r="M5" s="462"/>
      <c r="N5" s="462"/>
    </row>
    <row r="6" spans="6:14" ht="12.75">
      <c r="F6" s="463" t="s">
        <v>45</v>
      </c>
      <c r="G6" s="463"/>
      <c r="H6" s="463"/>
      <c r="I6" s="463"/>
      <c r="J6" s="463"/>
      <c r="K6" s="463"/>
      <c r="L6" s="463"/>
      <c r="M6" s="463"/>
      <c r="N6" s="463"/>
    </row>
    <row r="7" spans="3:11" ht="12.75">
      <c r="C7" s="2"/>
      <c r="D7" s="2"/>
      <c r="E7" s="2"/>
      <c r="F7" s="2"/>
      <c r="G7" s="2"/>
      <c r="H7" s="2"/>
      <c r="I7" s="2"/>
      <c r="J7" s="2"/>
      <c r="K7" s="2"/>
    </row>
    <row r="8" spans="3:11" ht="13.5" thickBot="1">
      <c r="C8" s="2"/>
      <c r="D8" s="2"/>
      <c r="E8" s="2"/>
      <c r="F8" s="2"/>
      <c r="G8" s="2"/>
      <c r="H8" s="2"/>
      <c r="I8" s="2"/>
      <c r="J8" s="2"/>
      <c r="K8" s="2"/>
    </row>
    <row r="9" spans="2:16" ht="13.5" customHeight="1">
      <c r="B9" s="67"/>
      <c r="C9" s="75"/>
      <c r="D9" s="75"/>
      <c r="E9" s="75"/>
      <c r="F9" s="75"/>
      <c r="G9" s="75"/>
      <c r="H9" s="75"/>
      <c r="I9" s="75"/>
      <c r="J9" s="75"/>
      <c r="K9" s="75"/>
      <c r="L9" s="68"/>
      <c r="M9" s="68"/>
      <c r="N9" s="68"/>
      <c r="O9" s="68"/>
      <c r="P9" s="69"/>
    </row>
    <row r="10" spans="2:20" s="22" customFormat="1" ht="18" customHeight="1">
      <c r="B10" s="468" t="s">
        <v>117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72"/>
      <c r="Q10" s="1"/>
      <c r="R10" s="1"/>
      <c r="S10" s="1"/>
      <c r="T10" s="1"/>
    </row>
    <row r="11" spans="2:20" s="22" customFormat="1" ht="27.75" customHeight="1">
      <c r="B11" s="470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3"/>
      <c r="Q11" s="1"/>
      <c r="R11" s="1"/>
      <c r="S11" s="1"/>
      <c r="T11" s="1"/>
    </row>
    <row r="12" spans="2:20" s="22" customFormat="1" ht="12.75"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63"/>
      <c r="O12" s="263"/>
      <c r="P12" s="260"/>
      <c r="Q12" s="1"/>
      <c r="R12" s="1"/>
      <c r="S12" s="1"/>
      <c r="T12" s="1"/>
    </row>
    <row r="13" spans="2:20" s="22" customFormat="1" ht="12.75">
      <c r="B13" s="266"/>
      <c r="C13" s="267"/>
      <c r="D13" s="267"/>
      <c r="E13" s="267"/>
      <c r="F13" s="267"/>
      <c r="G13" s="267"/>
      <c r="H13" s="267"/>
      <c r="I13" s="267"/>
      <c r="J13" s="267"/>
      <c r="K13" s="267"/>
      <c r="L13" s="263"/>
      <c r="M13" s="263"/>
      <c r="N13" s="263"/>
      <c r="O13" s="263"/>
      <c r="P13" s="260"/>
      <c r="Q13" s="1"/>
      <c r="R13" s="1"/>
      <c r="S13" s="1"/>
      <c r="T13" s="1"/>
    </row>
    <row r="14" spans="2:20" s="22" customFormat="1" ht="12.75"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63"/>
      <c r="O14" s="263"/>
      <c r="P14" s="260"/>
      <c r="Q14" s="1"/>
      <c r="R14" s="1"/>
      <c r="S14" s="1"/>
      <c r="T14" s="1"/>
    </row>
    <row r="15" spans="2:20" s="22" customFormat="1" ht="12.75"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63"/>
      <c r="O15" s="263"/>
      <c r="P15" s="260"/>
      <c r="Q15" s="1"/>
      <c r="R15" s="1"/>
      <c r="S15" s="1"/>
      <c r="T15" s="1"/>
    </row>
    <row r="16" spans="2:20" s="22" customFormat="1" ht="12.75"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3"/>
      <c r="M16" s="263"/>
      <c r="N16" s="263"/>
      <c r="O16" s="263"/>
      <c r="P16" s="260"/>
      <c r="Q16" s="1"/>
      <c r="R16" s="1"/>
      <c r="S16" s="1"/>
      <c r="T16" s="1"/>
    </row>
    <row r="17" spans="2:20" s="22" customFormat="1" ht="12.75"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80"/>
      <c r="Q17" s="1"/>
      <c r="R17" s="1"/>
      <c r="S17" s="1"/>
      <c r="T17" s="1"/>
    </row>
    <row r="18" spans="2:16" ht="13.5" thickBot="1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2:20" ht="12.75">
      <c r="B19" s="16"/>
      <c r="C19" s="17"/>
      <c r="D19" s="17"/>
      <c r="E19" s="17"/>
      <c r="F19" s="3"/>
      <c r="G19" s="3"/>
      <c r="H19" s="3"/>
      <c r="Q19" s="117"/>
      <c r="R19" s="117"/>
      <c r="S19" s="117"/>
      <c r="T19" s="117"/>
    </row>
    <row r="20" spans="2:20" ht="12.75">
      <c r="B20" s="16"/>
      <c r="C20" s="17"/>
      <c r="D20" s="17"/>
      <c r="E20" s="17"/>
      <c r="L20" s="22"/>
      <c r="M20" s="22"/>
      <c r="Q20" s="117"/>
      <c r="R20" s="117"/>
      <c r="S20" s="117"/>
      <c r="T20" s="117"/>
    </row>
    <row r="21" spans="2:20" ht="12.75">
      <c r="B21" s="16"/>
      <c r="C21" s="17"/>
      <c r="D21" s="17"/>
      <c r="E21" s="17"/>
      <c r="L21" s="22"/>
      <c r="M21" s="22"/>
      <c r="Q21" s="118"/>
      <c r="R21" s="118"/>
      <c r="S21" s="118"/>
      <c r="T21" s="118"/>
    </row>
    <row r="22" spans="2:20" ht="12.75">
      <c r="B22" s="16"/>
      <c r="C22" s="17"/>
      <c r="E22" s="17"/>
      <c r="F22" s="5"/>
      <c r="L22" s="22"/>
      <c r="M22" s="22"/>
      <c r="Q22" s="118"/>
      <c r="R22" s="118"/>
      <c r="S22" s="118"/>
      <c r="T22" s="118"/>
    </row>
    <row r="23" spans="2:20" ht="12.75">
      <c r="B23" s="16"/>
      <c r="C23" s="17"/>
      <c r="D23" s="17"/>
      <c r="E23" s="17"/>
      <c r="I23"/>
      <c r="L23" s="22"/>
      <c r="M23" s="22"/>
      <c r="Q23" s="77"/>
      <c r="R23" s="77"/>
      <c r="S23" s="77"/>
      <c r="T23" s="77"/>
    </row>
    <row r="24" spans="2:20" ht="12.75">
      <c r="B24" s="16"/>
      <c r="C24" s="17"/>
      <c r="D24" s="17"/>
      <c r="E24" s="17"/>
      <c r="H24" s="467" t="s">
        <v>36</v>
      </c>
      <c r="I24" s="467"/>
      <c r="J24" s="467"/>
      <c r="Q24" s="117"/>
      <c r="R24" s="117"/>
      <c r="S24" s="117"/>
      <c r="T24" s="117"/>
    </row>
    <row r="28" ht="12.75">
      <c r="B28" s="52"/>
    </row>
    <row r="29" spans="2:16" ht="12.75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2:16" ht="12.7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2:25" ht="14.2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U31" s="118"/>
      <c r="V31" s="78"/>
      <c r="W31" s="78"/>
      <c r="X31" s="78"/>
      <c r="Y31" s="78"/>
    </row>
    <row r="32" spans="2:25" ht="12.7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U32" s="118"/>
      <c r="V32" s="78"/>
      <c r="W32" s="78"/>
      <c r="X32" s="78"/>
      <c r="Y32" s="78"/>
    </row>
    <row r="33" spans="2:21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U33" s="77"/>
    </row>
    <row r="34" spans="2:16" ht="12.75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</sheetData>
  <sheetProtection/>
  <mergeCells count="5">
    <mergeCell ref="F6:N6"/>
    <mergeCell ref="F5:N5"/>
    <mergeCell ref="F4:N4"/>
    <mergeCell ref="B10:P11"/>
    <mergeCell ref="H24:J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view="pageBreakPreview" zoomScale="60" zoomScalePageLayoutView="0" workbookViewId="0" topLeftCell="A3">
      <selection activeCell="N25" sqref="N25"/>
    </sheetView>
  </sheetViews>
  <sheetFormatPr defaultColWidth="9.140625" defaultRowHeight="12.75"/>
  <cols>
    <col min="1" max="1" width="2.8515625" style="0" customWidth="1"/>
    <col min="13" max="13" width="4.8515625" style="0" customWidth="1"/>
  </cols>
  <sheetData>
    <row r="1" spans="2:12" ht="12.75">
      <c r="B1" s="474" t="s">
        <v>113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2:12" ht="12.75"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2:12" ht="37.5" customHeight="1">
      <c r="B3" s="475" t="s">
        <v>183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2:12" ht="12.75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2:12" ht="42.75" customHeight="1"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2:12" ht="12.75"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2:12" ht="36.75" customHeight="1"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</row>
    <row r="8" spans="2:12" ht="12.75"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</row>
    <row r="9" spans="2:12" ht="12.75"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</row>
    <row r="10" spans="2:12" ht="12.75"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</row>
    <row r="11" spans="2:12" ht="12.75"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</row>
    <row r="12" spans="2:12" ht="12.75"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</row>
    <row r="13" spans="2:12" ht="12.75"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</row>
    <row r="14" spans="2:12" ht="64.5" customHeight="1"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</row>
    <row r="15" spans="2:12" ht="12.75"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</row>
    <row r="16" spans="2:12" ht="12.75"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</row>
    <row r="17" spans="2:12" ht="12.75"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</row>
    <row r="18" spans="2:12" ht="12.75"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</row>
    <row r="19" spans="2:12" ht="12.75"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</row>
    <row r="20" spans="2:12" ht="12.75"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</row>
    <row r="21" spans="2:12" ht="12.75"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</row>
    <row r="22" spans="2:12" ht="12.75"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</row>
    <row r="23" spans="2:12" ht="12.75"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</row>
    <row r="24" spans="2:12" ht="12.75"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</row>
    <row r="25" spans="2:12" ht="12.75"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</row>
    <row r="26" spans="2:12" ht="12.75"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</row>
    <row r="27" spans="2:12" ht="12.75"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</row>
    <row r="28" spans="2:12" ht="12.75"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</row>
    <row r="29" spans="2:12" ht="12.75"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</row>
    <row r="30" spans="2:12" ht="12.75"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</row>
    <row r="31" spans="2:12" ht="12.75"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</row>
    <row r="32" spans="2:12" ht="12.75"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</row>
    <row r="33" spans="2:12" ht="12.75"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</row>
    <row r="34" spans="2:12" ht="73.5" customHeight="1"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</row>
    <row r="35" spans="2:12" ht="12.75">
      <c r="B35" s="477"/>
      <c r="C35" s="478"/>
      <c r="D35" s="478"/>
      <c r="E35" s="478"/>
      <c r="F35" s="478"/>
      <c r="G35" s="478"/>
      <c r="H35" s="478"/>
      <c r="I35" s="478"/>
      <c r="J35" s="478"/>
      <c r="K35" s="478"/>
      <c r="L35" s="479"/>
    </row>
    <row r="36" spans="2:12" ht="12.75">
      <c r="B36" s="480"/>
      <c r="C36" s="481"/>
      <c r="D36" s="481"/>
      <c r="E36" s="481"/>
      <c r="F36" s="481"/>
      <c r="G36" s="481"/>
      <c r="H36" s="481"/>
      <c r="I36" s="481"/>
      <c r="J36" s="481"/>
      <c r="K36" s="481"/>
      <c r="L36" s="482"/>
    </row>
    <row r="37" spans="2:12" ht="12.75">
      <c r="B37" s="480"/>
      <c r="C37" s="481"/>
      <c r="D37" s="481"/>
      <c r="E37" s="481"/>
      <c r="F37" s="481"/>
      <c r="G37" s="481"/>
      <c r="H37" s="481"/>
      <c r="I37" s="481"/>
      <c r="J37" s="481"/>
      <c r="K37" s="481"/>
      <c r="L37" s="482"/>
    </row>
    <row r="38" spans="2:12" ht="12.75">
      <c r="B38" s="483"/>
      <c r="C38" s="484"/>
      <c r="D38" s="484"/>
      <c r="E38" s="484"/>
      <c r="F38" s="484"/>
      <c r="G38" s="484"/>
      <c r="H38" s="484"/>
      <c r="I38" s="484"/>
      <c r="J38" s="484"/>
      <c r="K38" s="484"/>
      <c r="L38" s="485"/>
    </row>
    <row r="39" spans="2:12" ht="12.75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2:12" ht="18.75" customHeight="1">
      <c r="B40" s="475" t="s">
        <v>114</v>
      </c>
      <c r="C40" s="476"/>
      <c r="D40" s="476"/>
      <c r="E40" s="476"/>
      <c r="F40" s="476"/>
      <c r="G40" s="476"/>
      <c r="H40" s="476"/>
      <c r="I40" s="476"/>
      <c r="J40" s="476"/>
      <c r="K40" s="476"/>
      <c r="L40" s="476"/>
    </row>
    <row r="41" spans="2:12" ht="25.5" customHeight="1"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</row>
    <row r="42" spans="2:12" ht="12.75"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</row>
    <row r="43" spans="2:12" ht="12.75"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</row>
    <row r="44" spans="2:12" ht="12.75"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</row>
    <row r="45" spans="2:12" ht="12.75"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</row>
    <row r="46" spans="2:12" ht="19.5" customHeight="1"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</row>
    <row r="47" spans="2:12" ht="22.5" customHeight="1"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</row>
    <row r="48" spans="2:12" ht="12.75">
      <c r="B48" s="476"/>
      <c r="C48" s="476"/>
      <c r="D48" s="476"/>
      <c r="E48" s="476"/>
      <c r="F48" s="476"/>
      <c r="G48" s="476"/>
      <c r="H48" s="476"/>
      <c r="I48" s="476"/>
      <c r="J48" s="476"/>
      <c r="K48" s="476"/>
      <c r="L48" s="476"/>
    </row>
  </sheetData>
  <sheetProtection/>
  <mergeCells count="4">
    <mergeCell ref="B1:L2"/>
    <mergeCell ref="B3:L34"/>
    <mergeCell ref="B35:L38"/>
    <mergeCell ref="B40:L4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3:M12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7109375" style="24" customWidth="1"/>
    <col min="2" max="2" width="5.140625" style="54" customWidth="1"/>
    <col min="3" max="4" width="36.140625" style="24" customWidth="1"/>
    <col min="5" max="5" width="17.140625" style="24" customWidth="1"/>
    <col min="6" max="6" width="14.7109375" style="24" customWidth="1"/>
    <col min="7" max="7" width="16.8515625" style="24" customWidth="1"/>
    <col min="8" max="9" width="16.28125" style="24" customWidth="1"/>
    <col min="10" max="10" width="21.140625" style="102" customWidth="1"/>
    <col min="11" max="11" width="23.421875" style="102" customWidth="1"/>
    <col min="12" max="12" width="25.7109375" style="102" customWidth="1"/>
    <col min="13" max="13" width="13.28125" style="24" customWidth="1"/>
    <col min="14" max="16384" width="9.140625" style="24" customWidth="1"/>
  </cols>
  <sheetData>
    <row r="1" ht="12.75"/>
    <row r="2" ht="12.75"/>
    <row r="3" spans="3:12" ht="15.75" customHeight="1">
      <c r="C3" s="488"/>
      <c r="D3" s="488"/>
      <c r="E3" s="488"/>
      <c r="F3" s="488"/>
      <c r="G3" s="488"/>
      <c r="H3" s="488"/>
      <c r="I3" s="488"/>
      <c r="J3" s="488"/>
      <c r="K3" s="219"/>
      <c r="L3" s="219"/>
    </row>
    <row r="4" spans="3:12" ht="15.75" customHeight="1">
      <c r="C4" s="488" t="s">
        <v>116</v>
      </c>
      <c r="D4" s="488"/>
      <c r="E4" s="488"/>
      <c r="F4" s="488"/>
      <c r="G4" s="488"/>
      <c r="H4" s="488"/>
      <c r="I4" s="488"/>
      <c r="J4" s="488"/>
      <c r="K4" s="219"/>
      <c r="L4" s="219"/>
    </row>
    <row r="5" spans="3:12" ht="15.75">
      <c r="C5" s="487" t="s">
        <v>45</v>
      </c>
      <c r="D5" s="487"/>
      <c r="E5" s="487"/>
      <c r="F5" s="487"/>
      <c r="G5" s="487"/>
      <c r="H5" s="487"/>
      <c r="I5" s="487"/>
      <c r="J5" s="487"/>
      <c r="K5" s="226"/>
      <c r="L5" s="226"/>
    </row>
    <row r="6" spans="3:13" ht="15">
      <c r="C6" s="39" t="s">
        <v>1</v>
      </c>
      <c r="D6" s="486">
        <f>1ºPASSO!E11</f>
        <v>0</v>
      </c>
      <c r="E6" s="486"/>
      <c r="F6" s="486"/>
      <c r="G6" s="486"/>
      <c r="H6" s="486"/>
      <c r="I6" s="486"/>
      <c r="J6" s="486"/>
      <c r="K6" s="177"/>
      <c r="L6" s="177"/>
      <c r="M6" s="25"/>
    </row>
    <row r="7" spans="3:13" ht="15">
      <c r="C7" s="39" t="s">
        <v>2</v>
      </c>
      <c r="D7" s="486">
        <f>1ºPASSO!E12</f>
        <v>0</v>
      </c>
      <c r="E7" s="486"/>
      <c r="F7" s="486"/>
      <c r="G7" s="486"/>
      <c r="H7" s="486"/>
      <c r="I7" s="486"/>
      <c r="J7" s="486"/>
      <c r="K7" s="177"/>
      <c r="L7" s="177"/>
      <c r="M7" s="25"/>
    </row>
    <row r="8" spans="3:13" ht="15">
      <c r="C8" s="39" t="s">
        <v>27</v>
      </c>
      <c r="D8" s="236" t="str">
        <f>1ºPASSO!E13</f>
        <v>__/__/__ a __/__/__</v>
      </c>
      <c r="E8" s="237"/>
      <c r="F8" s="237"/>
      <c r="G8" s="237"/>
      <c r="H8"/>
      <c r="I8"/>
      <c r="J8" s="100"/>
      <c r="K8" s="100"/>
      <c r="L8" s="100"/>
      <c r="M8" s="25"/>
    </row>
    <row r="9" spans="3:12" ht="19.5" customHeight="1" thickBot="1">
      <c r="C9" s="492" t="s">
        <v>122</v>
      </c>
      <c r="D9" s="492"/>
      <c r="E9" s="492"/>
      <c r="F9" s="492"/>
      <c r="G9" s="492"/>
      <c r="H9" s="492"/>
      <c r="I9" s="492"/>
      <c r="J9" s="492"/>
      <c r="K9" s="112"/>
      <c r="L9" s="112"/>
    </row>
    <row r="10" spans="2:12" ht="19.5" customHeight="1">
      <c r="B10" s="489" t="s">
        <v>65</v>
      </c>
      <c r="C10" s="490"/>
      <c r="D10" s="490"/>
      <c r="E10" s="490"/>
      <c r="F10" s="490"/>
      <c r="G10" s="490"/>
      <c r="H10" s="490"/>
      <c r="I10" s="490"/>
      <c r="J10" s="491"/>
      <c r="K10" s="110"/>
      <c r="L10" s="110"/>
    </row>
    <row r="11" spans="2:12" ht="48" thickBot="1">
      <c r="B11" s="317" t="s">
        <v>57</v>
      </c>
      <c r="C11" s="319" t="s">
        <v>8</v>
      </c>
      <c r="D11" s="319" t="s">
        <v>9</v>
      </c>
      <c r="E11" s="319" t="s">
        <v>52</v>
      </c>
      <c r="F11" s="319" t="s">
        <v>48</v>
      </c>
      <c r="G11" s="319" t="s">
        <v>124</v>
      </c>
      <c r="H11" s="320" t="s">
        <v>90</v>
      </c>
      <c r="I11" s="320" t="s">
        <v>91</v>
      </c>
      <c r="J11" s="321" t="s">
        <v>29</v>
      </c>
      <c r="K11" s="109"/>
      <c r="L11" s="109"/>
    </row>
    <row r="12" spans="2:12" ht="12.75">
      <c r="B12" s="120">
        <v>1</v>
      </c>
      <c r="C12" s="30"/>
      <c r="D12" s="30"/>
      <c r="E12" s="32"/>
      <c r="F12" s="32"/>
      <c r="G12" s="32"/>
      <c r="H12" s="103"/>
      <c r="I12" s="103"/>
      <c r="J12" s="186">
        <f>SUM(H12:I12)</f>
        <v>0</v>
      </c>
      <c r="K12" s="109"/>
      <c r="L12" s="109"/>
    </row>
    <row r="13" spans="2:12" ht="12.75">
      <c r="B13" s="120">
        <v>2</v>
      </c>
      <c r="C13" s="30"/>
      <c r="D13" s="30"/>
      <c r="E13" s="32"/>
      <c r="F13" s="32"/>
      <c r="G13" s="32"/>
      <c r="H13" s="103"/>
      <c r="I13" s="103"/>
      <c r="J13" s="186">
        <f aca="true" t="shared" si="0" ref="J13:J39">SUM(H13:I13)</f>
        <v>0</v>
      </c>
      <c r="K13" s="109"/>
      <c r="L13" s="109"/>
    </row>
    <row r="14" spans="2:12" ht="12.75">
      <c r="B14" s="120">
        <v>3</v>
      </c>
      <c r="C14" s="30"/>
      <c r="D14" s="30"/>
      <c r="E14" s="32"/>
      <c r="F14" s="32"/>
      <c r="G14" s="32"/>
      <c r="H14" s="103"/>
      <c r="I14" s="103"/>
      <c r="J14" s="186">
        <f t="shared" si="0"/>
        <v>0</v>
      </c>
      <c r="K14" s="109"/>
      <c r="L14" s="109"/>
    </row>
    <row r="15" spans="2:12" ht="12.75">
      <c r="B15" s="120">
        <v>4</v>
      </c>
      <c r="C15" s="30"/>
      <c r="D15" s="30"/>
      <c r="E15" s="32"/>
      <c r="F15" s="32"/>
      <c r="G15" s="32"/>
      <c r="H15" s="103"/>
      <c r="I15" s="103"/>
      <c r="J15" s="186">
        <f t="shared" si="0"/>
        <v>0</v>
      </c>
      <c r="K15" s="109"/>
      <c r="L15" s="109"/>
    </row>
    <row r="16" spans="2:12" ht="12.75">
      <c r="B16" s="120">
        <v>7</v>
      </c>
      <c r="C16" s="30"/>
      <c r="D16" s="30"/>
      <c r="E16" s="32"/>
      <c r="F16" s="32"/>
      <c r="G16" s="32"/>
      <c r="H16" s="103"/>
      <c r="I16" s="103"/>
      <c r="J16" s="186">
        <f t="shared" si="0"/>
        <v>0</v>
      </c>
      <c r="K16" s="109"/>
      <c r="L16" s="109"/>
    </row>
    <row r="17" spans="2:12" ht="12.75">
      <c r="B17" s="120">
        <v>8</v>
      </c>
      <c r="C17" s="30"/>
      <c r="D17" s="30"/>
      <c r="E17" s="32"/>
      <c r="F17" s="32"/>
      <c r="G17" s="32"/>
      <c r="H17" s="103"/>
      <c r="I17" s="103"/>
      <c r="J17" s="186">
        <f t="shared" si="0"/>
        <v>0</v>
      </c>
      <c r="K17" s="109"/>
      <c r="L17" s="109"/>
    </row>
    <row r="18" spans="2:12" ht="12.75">
      <c r="B18" s="120">
        <v>9</v>
      </c>
      <c r="C18" s="30"/>
      <c r="D18" s="30"/>
      <c r="E18" s="32"/>
      <c r="F18" s="32"/>
      <c r="G18" s="32"/>
      <c r="H18" s="103"/>
      <c r="I18" s="103"/>
      <c r="J18" s="186">
        <f t="shared" si="0"/>
        <v>0</v>
      </c>
      <c r="K18" s="109"/>
      <c r="L18" s="109"/>
    </row>
    <row r="19" spans="2:12" ht="12.75">
      <c r="B19" s="120">
        <v>10</v>
      </c>
      <c r="C19" s="30"/>
      <c r="D19" s="30"/>
      <c r="E19" s="32"/>
      <c r="F19" s="32"/>
      <c r="G19" s="32"/>
      <c r="H19" s="103"/>
      <c r="I19" s="103"/>
      <c r="J19" s="186">
        <f t="shared" si="0"/>
        <v>0</v>
      </c>
      <c r="K19" s="109"/>
      <c r="L19" s="109"/>
    </row>
    <row r="20" spans="2:13" ht="12.75">
      <c r="B20" s="120">
        <v>11</v>
      </c>
      <c r="C20" s="30"/>
      <c r="D20" s="30"/>
      <c r="E20" s="32"/>
      <c r="F20" s="32"/>
      <c r="G20" s="32"/>
      <c r="H20" s="103"/>
      <c r="I20" s="103"/>
      <c r="J20" s="186">
        <f t="shared" si="0"/>
        <v>0</v>
      </c>
      <c r="K20" s="109"/>
      <c r="L20" s="109"/>
      <c r="M20" s="25"/>
    </row>
    <row r="21" spans="2:13" ht="12.75">
      <c r="B21" s="120">
        <v>12</v>
      </c>
      <c r="C21" s="30"/>
      <c r="D21" s="30"/>
      <c r="E21" s="32"/>
      <c r="F21" s="32"/>
      <c r="G21" s="32"/>
      <c r="H21" s="103"/>
      <c r="I21" s="103"/>
      <c r="J21" s="186">
        <f t="shared" si="0"/>
        <v>0</v>
      </c>
      <c r="K21" s="109"/>
      <c r="L21" s="109"/>
      <c r="M21" s="25"/>
    </row>
    <row r="22" spans="2:13" ht="12.75">
      <c r="B22" s="120">
        <v>13</v>
      </c>
      <c r="C22" s="30"/>
      <c r="D22" s="30"/>
      <c r="E22" s="32"/>
      <c r="F22" s="32"/>
      <c r="G22" s="32"/>
      <c r="H22" s="103"/>
      <c r="I22" s="103"/>
      <c r="J22" s="186">
        <f t="shared" si="0"/>
        <v>0</v>
      </c>
      <c r="K22" s="109"/>
      <c r="L22" s="109"/>
      <c r="M22" s="25"/>
    </row>
    <row r="23" spans="2:13" ht="12.75">
      <c r="B23" s="120">
        <v>14</v>
      </c>
      <c r="C23" s="30"/>
      <c r="D23" s="30"/>
      <c r="E23" s="32"/>
      <c r="F23" s="32"/>
      <c r="G23" s="32"/>
      <c r="H23" s="103"/>
      <c r="I23" s="103"/>
      <c r="J23" s="186">
        <f t="shared" si="0"/>
        <v>0</v>
      </c>
      <c r="K23" s="109"/>
      <c r="L23" s="109"/>
      <c r="M23" s="25"/>
    </row>
    <row r="24" spans="2:12" ht="12.75">
      <c r="B24" s="120">
        <v>15</v>
      </c>
      <c r="C24" s="30"/>
      <c r="D24" s="30"/>
      <c r="E24" s="32"/>
      <c r="F24" s="32"/>
      <c r="G24" s="32"/>
      <c r="H24" s="103"/>
      <c r="I24" s="103"/>
      <c r="J24" s="186">
        <f t="shared" si="0"/>
        <v>0</v>
      </c>
      <c r="K24" s="109"/>
      <c r="L24" s="109"/>
    </row>
    <row r="25" spans="2:12" ht="12.75">
      <c r="B25" s="120">
        <v>16</v>
      </c>
      <c r="C25" s="30"/>
      <c r="D25" s="30"/>
      <c r="E25" s="32"/>
      <c r="F25" s="32"/>
      <c r="G25" s="32"/>
      <c r="H25" s="103"/>
      <c r="I25" s="103"/>
      <c r="J25" s="186">
        <f t="shared" si="0"/>
        <v>0</v>
      </c>
      <c r="K25" s="109"/>
      <c r="L25" s="109"/>
    </row>
    <row r="26" spans="2:12" ht="12.75">
      <c r="B26" s="120">
        <v>17</v>
      </c>
      <c r="C26" s="30"/>
      <c r="D26" s="30"/>
      <c r="E26" s="32"/>
      <c r="F26" s="32"/>
      <c r="G26" s="32"/>
      <c r="H26" s="103"/>
      <c r="I26" s="103"/>
      <c r="J26" s="186">
        <f t="shared" si="0"/>
        <v>0</v>
      </c>
      <c r="K26" s="109"/>
      <c r="L26" s="109"/>
    </row>
    <row r="27" spans="2:12" ht="12.75">
      <c r="B27" s="120">
        <v>18</v>
      </c>
      <c r="C27" s="30"/>
      <c r="D27" s="30"/>
      <c r="E27" s="32"/>
      <c r="F27" s="32"/>
      <c r="G27" s="32"/>
      <c r="H27" s="103"/>
      <c r="I27" s="103"/>
      <c r="J27" s="186">
        <f t="shared" si="0"/>
        <v>0</v>
      </c>
      <c r="K27" s="109"/>
      <c r="L27" s="109"/>
    </row>
    <row r="28" spans="2:12" ht="12.75">
      <c r="B28" s="120">
        <v>19</v>
      </c>
      <c r="C28" s="30"/>
      <c r="D28" s="30"/>
      <c r="E28" s="32"/>
      <c r="F28" s="32"/>
      <c r="G28" s="32"/>
      <c r="H28" s="103"/>
      <c r="I28" s="103"/>
      <c r="J28" s="186">
        <f t="shared" si="0"/>
        <v>0</v>
      </c>
      <c r="K28" s="109"/>
      <c r="L28" s="109"/>
    </row>
    <row r="29" spans="2:12" ht="12.75">
      <c r="B29" s="120">
        <v>20</v>
      </c>
      <c r="C29" s="30"/>
      <c r="D29" s="30"/>
      <c r="E29" s="32"/>
      <c r="F29" s="32"/>
      <c r="G29" s="32"/>
      <c r="H29" s="103"/>
      <c r="I29" s="103"/>
      <c r="J29" s="186">
        <f t="shared" si="0"/>
        <v>0</v>
      </c>
      <c r="K29" s="109"/>
      <c r="L29" s="109"/>
    </row>
    <row r="30" spans="2:12" ht="12.75">
      <c r="B30" s="120">
        <v>21</v>
      </c>
      <c r="C30" s="30"/>
      <c r="D30" s="30"/>
      <c r="E30" s="32"/>
      <c r="F30" s="32"/>
      <c r="G30" s="32"/>
      <c r="H30" s="103"/>
      <c r="I30" s="103"/>
      <c r="J30" s="186">
        <f t="shared" si="0"/>
        <v>0</v>
      </c>
      <c r="K30" s="109"/>
      <c r="L30" s="109"/>
    </row>
    <row r="31" spans="2:12" ht="12.75">
      <c r="B31" s="120">
        <v>22</v>
      </c>
      <c r="C31" s="30"/>
      <c r="D31" s="30"/>
      <c r="E31" s="32"/>
      <c r="F31" s="32"/>
      <c r="G31" s="32"/>
      <c r="H31" s="103"/>
      <c r="I31" s="103"/>
      <c r="J31" s="186">
        <f t="shared" si="0"/>
        <v>0</v>
      </c>
      <c r="K31" s="109"/>
      <c r="L31" s="109"/>
    </row>
    <row r="32" spans="2:12" ht="12.75">
      <c r="B32" s="120">
        <v>23</v>
      </c>
      <c r="C32" s="30"/>
      <c r="D32" s="30"/>
      <c r="E32" s="32"/>
      <c r="F32" s="32"/>
      <c r="G32" s="32"/>
      <c r="H32" s="103"/>
      <c r="I32" s="103"/>
      <c r="J32" s="186">
        <f t="shared" si="0"/>
        <v>0</v>
      </c>
      <c r="K32" s="109"/>
      <c r="L32" s="109"/>
    </row>
    <row r="33" spans="2:12" ht="12.75">
      <c r="B33" s="120">
        <v>24</v>
      </c>
      <c r="C33" s="30"/>
      <c r="D33" s="30"/>
      <c r="E33" s="32"/>
      <c r="F33" s="32"/>
      <c r="G33" s="32"/>
      <c r="H33" s="103"/>
      <c r="I33" s="103"/>
      <c r="J33" s="186">
        <f t="shared" si="0"/>
        <v>0</v>
      </c>
      <c r="K33" s="109"/>
      <c r="L33" s="109"/>
    </row>
    <row r="34" spans="2:12" ht="12.75">
      <c r="B34" s="120">
        <v>25</v>
      </c>
      <c r="C34" s="30"/>
      <c r="D34" s="30"/>
      <c r="E34" s="32"/>
      <c r="F34" s="32"/>
      <c r="G34" s="32"/>
      <c r="H34" s="103"/>
      <c r="I34" s="103"/>
      <c r="J34" s="186">
        <f t="shared" si="0"/>
        <v>0</v>
      </c>
      <c r="K34" s="109"/>
      <c r="L34" s="109"/>
    </row>
    <row r="35" spans="2:12" ht="12.75">
      <c r="B35" s="120">
        <v>26</v>
      </c>
      <c r="C35" s="30"/>
      <c r="D35" s="30"/>
      <c r="E35" s="32"/>
      <c r="F35" s="32"/>
      <c r="G35" s="32"/>
      <c r="H35" s="103"/>
      <c r="I35" s="103"/>
      <c r="J35" s="186">
        <f t="shared" si="0"/>
        <v>0</v>
      </c>
      <c r="K35" s="109"/>
      <c r="L35" s="109"/>
    </row>
    <row r="36" spans="2:12" ht="12.75">
      <c r="B36" s="120">
        <v>27</v>
      </c>
      <c r="C36" s="30"/>
      <c r="D36" s="30"/>
      <c r="E36" s="32"/>
      <c r="F36" s="32"/>
      <c r="G36" s="32"/>
      <c r="H36" s="103"/>
      <c r="I36" s="103"/>
      <c r="J36" s="186">
        <f t="shared" si="0"/>
        <v>0</v>
      </c>
      <c r="K36" s="109"/>
      <c r="L36" s="109"/>
    </row>
    <row r="37" spans="2:12" ht="12.75">
      <c r="B37" s="120">
        <v>28</v>
      </c>
      <c r="C37" s="30"/>
      <c r="D37" s="30"/>
      <c r="E37" s="32"/>
      <c r="F37" s="32"/>
      <c r="G37" s="32"/>
      <c r="H37" s="103"/>
      <c r="I37" s="103"/>
      <c r="J37" s="186">
        <f t="shared" si="0"/>
        <v>0</v>
      </c>
      <c r="K37" s="109"/>
      <c r="L37" s="109"/>
    </row>
    <row r="38" spans="2:12" ht="12.75">
      <c r="B38" s="120">
        <v>29</v>
      </c>
      <c r="C38" s="30"/>
      <c r="D38" s="30"/>
      <c r="E38" s="32"/>
      <c r="F38" s="32"/>
      <c r="G38" s="32"/>
      <c r="H38" s="103"/>
      <c r="I38" s="103"/>
      <c r="J38" s="186">
        <f t="shared" si="0"/>
        <v>0</v>
      </c>
      <c r="K38" s="109"/>
      <c r="L38" s="109"/>
    </row>
    <row r="39" spans="2:12" ht="12.75">
      <c r="B39" s="120">
        <v>30</v>
      </c>
      <c r="C39" s="30"/>
      <c r="D39" s="30"/>
      <c r="E39" s="32"/>
      <c r="F39" s="32"/>
      <c r="G39" s="32"/>
      <c r="H39" s="103"/>
      <c r="I39" s="103"/>
      <c r="J39" s="186">
        <f t="shared" si="0"/>
        <v>0</v>
      </c>
      <c r="K39" s="109"/>
      <c r="L39" s="109"/>
    </row>
    <row r="40" spans="2:12" ht="16.5" thickBot="1">
      <c r="B40" s="499" t="s">
        <v>10</v>
      </c>
      <c r="C40" s="500"/>
      <c r="D40" s="500"/>
      <c r="E40" s="500"/>
      <c r="F40" s="500"/>
      <c r="G40" s="382"/>
      <c r="H40" s="355">
        <f>SUM(H12:H39)</f>
        <v>0</v>
      </c>
      <c r="I40" s="355">
        <f>SUM(I12:I39)</f>
        <v>0</v>
      </c>
      <c r="J40" s="356">
        <f>SUM(J12:J39)</f>
        <v>0</v>
      </c>
      <c r="K40" s="111"/>
      <c r="L40" s="24"/>
    </row>
    <row r="41" spans="2:12" ht="12.75">
      <c r="B41" s="497" t="s">
        <v>88</v>
      </c>
      <c r="C41" s="497"/>
      <c r="D41" s="497"/>
      <c r="E41" s="497"/>
      <c r="F41" s="497"/>
      <c r="G41" s="497"/>
      <c r="H41" s="497"/>
      <c r="I41" s="497"/>
      <c r="J41" s="497"/>
      <c r="K41" s="493" t="s">
        <v>89</v>
      </c>
      <c r="L41" s="24"/>
    </row>
    <row r="42" spans="2:12" ht="12.75">
      <c r="B42" s="497"/>
      <c r="C42" s="497"/>
      <c r="D42" s="497"/>
      <c r="E42" s="497"/>
      <c r="F42" s="497"/>
      <c r="G42" s="497"/>
      <c r="H42" s="497"/>
      <c r="I42" s="497"/>
      <c r="J42" s="497"/>
      <c r="K42" s="494"/>
      <c r="L42" s="24"/>
    </row>
    <row r="43" spans="2:12" ht="13.5" thickBot="1">
      <c r="B43" s="497" t="s">
        <v>82</v>
      </c>
      <c r="C43" s="497"/>
      <c r="D43" s="497"/>
      <c r="E43" s="497"/>
      <c r="F43" s="497"/>
      <c r="G43" s="497"/>
      <c r="H43" s="497"/>
      <c r="I43" s="497"/>
      <c r="J43" s="497"/>
      <c r="K43" s="495"/>
      <c r="L43" s="24"/>
    </row>
    <row r="44" spans="2:11" ht="13.5" thickBot="1">
      <c r="B44" s="497"/>
      <c r="C44" s="497"/>
      <c r="D44" s="497"/>
      <c r="E44" s="497"/>
      <c r="F44" s="497"/>
      <c r="G44" s="497"/>
      <c r="H44" s="497"/>
      <c r="I44" s="497"/>
      <c r="J44" s="497"/>
      <c r="K44" s="217" t="e">
        <f>SUM(I12:I39)/SUM(H12:H39)</f>
        <v>#DIV/0!</v>
      </c>
    </row>
    <row r="45" spans="2:10" ht="12.75">
      <c r="B45" s="185"/>
      <c r="C45" s="185"/>
      <c r="D45" s="185"/>
      <c r="E45" s="185"/>
      <c r="F45" s="185"/>
      <c r="G45" s="185"/>
      <c r="H45" s="185"/>
      <c r="I45" s="185"/>
      <c r="J45" s="185"/>
    </row>
    <row r="46" spans="2:10" ht="14.25">
      <c r="B46" s="123"/>
      <c r="C46" s="123"/>
      <c r="D46" s="123"/>
      <c r="E46" s="123"/>
      <c r="F46" s="123"/>
      <c r="G46" s="123"/>
      <c r="H46" s="123"/>
      <c r="I46" s="123"/>
      <c r="J46" s="123"/>
    </row>
    <row r="47" spans="2:10" ht="14.25">
      <c r="B47" s="498"/>
      <c r="C47" s="498"/>
      <c r="D47" s="498"/>
      <c r="E47" s="498"/>
      <c r="F47" s="498"/>
      <c r="G47" s="498"/>
      <c r="H47" s="498"/>
      <c r="I47" s="498"/>
      <c r="J47" s="498"/>
    </row>
    <row r="48" spans="2:10" ht="14.25">
      <c r="B48" s="119"/>
      <c r="C48" s="119"/>
      <c r="D48" s="119"/>
      <c r="E48" s="119"/>
      <c r="F48" s="119"/>
      <c r="G48" s="119"/>
      <c r="H48" s="496" t="s">
        <v>75</v>
      </c>
      <c r="I48" s="496"/>
      <c r="J48" s="496"/>
    </row>
    <row r="49" spans="2:11" ht="12.75" customHeight="1">
      <c r="B49" s="119"/>
      <c r="C49" s="119"/>
      <c r="D49" s="119"/>
      <c r="E49" s="119"/>
      <c r="F49" s="119"/>
      <c r="G49" s="119"/>
      <c r="H49" s="168"/>
      <c r="I49" s="168"/>
      <c r="J49" s="168"/>
      <c r="K49" s="101"/>
    </row>
    <row r="50" spans="2:13" ht="12.75" customHeight="1">
      <c r="B50" s="24"/>
      <c r="K50" s="168"/>
      <c r="M50" s="25"/>
    </row>
    <row r="123" ht="16.5" customHeight="1">
      <c r="L123" s="380"/>
    </row>
    <row r="124" ht="16.5" customHeight="1">
      <c r="L124" s="381" t="s">
        <v>51</v>
      </c>
    </row>
    <row r="125" ht="16.5" customHeight="1">
      <c r="L125" s="381" t="s">
        <v>49</v>
      </c>
    </row>
    <row r="126" ht="16.5" customHeight="1">
      <c r="L126" s="381" t="s">
        <v>50</v>
      </c>
    </row>
    <row r="127" ht="16.5" customHeight="1">
      <c r="L127" s="381" t="s">
        <v>56</v>
      </c>
    </row>
    <row r="128" ht="16.5" customHeight="1">
      <c r="L128" s="381" t="s">
        <v>66</v>
      </c>
    </row>
    <row r="129" ht="16.5" customHeight="1">
      <c r="L129" s="381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41:K43"/>
    <mergeCell ref="H48:J48"/>
    <mergeCell ref="B41:J42"/>
    <mergeCell ref="B43:J44"/>
    <mergeCell ref="B47:J47"/>
    <mergeCell ref="B40:F40"/>
    <mergeCell ref="D7:J7"/>
    <mergeCell ref="D6:J6"/>
    <mergeCell ref="C5:J5"/>
    <mergeCell ref="C4:J4"/>
    <mergeCell ref="C3:J3"/>
    <mergeCell ref="B10:J10"/>
    <mergeCell ref="C9:J9"/>
  </mergeCells>
  <conditionalFormatting sqref="J12:J39">
    <cfRule type="expression" priority="4" dxfId="0" stopIfTrue="1">
      <formula>'VVF FINEP'!#REF!="Não"</formula>
    </cfRule>
    <cfRule type="expression" priority="5" dxfId="0" stopIfTrue="1">
      <formula>$D12="Não"</formula>
    </cfRule>
  </conditionalFormatting>
  <conditionalFormatting sqref="C12:I39">
    <cfRule type="expression" priority="14" dxfId="0" stopIfTrue="1">
      <formula>'VVF FINEP'!#REF!="Não"</formula>
    </cfRule>
    <cfRule type="expression" priority="15" dxfId="0" stopIfTrue="1">
      <formula>'VVF FINEP'!#REF!="Sim"</formula>
    </cfRule>
  </conditionalFormatting>
  <dataValidations count="1">
    <dataValidation type="list" allowBlank="1" showInputMessage="1" showErrorMessage="1" sqref="F12:G39">
      <formula1>$L$124:$L$129</formula1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89" r:id="rId5"/>
  <headerFooter alignWithMargins="0">
    <oddFooter>&amp;LSubvenção - Recursos FINEP&amp;CVencimentos e Obrigações Patronais&amp;RPágina &amp;P de &amp;N</oddFooter>
  </headerFooter>
  <drawing r:id="rId4"/>
  <legacyDrawing r:id="rId2"/>
  <tableParts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3:L49"/>
  <sheetViews>
    <sheetView showGridLines="0" zoomScalePageLayoutView="0" workbookViewId="0" topLeftCell="A1">
      <selection activeCell="D6" sqref="D6:K6"/>
    </sheetView>
  </sheetViews>
  <sheetFormatPr defaultColWidth="9.140625" defaultRowHeight="12.75"/>
  <cols>
    <col min="1" max="1" width="2.140625" style="0" customWidth="1"/>
    <col min="2" max="2" width="6.28125" style="0" customWidth="1"/>
    <col min="3" max="4" width="33.421875" style="0" customWidth="1"/>
    <col min="5" max="6" width="15.421875" style="0" customWidth="1"/>
    <col min="7" max="7" width="23.00390625" style="0" customWidth="1"/>
    <col min="8" max="8" width="16.28125" style="0" customWidth="1"/>
    <col min="9" max="10" width="15.28125" style="100" customWidth="1"/>
    <col min="11" max="11" width="17.421875" style="100" customWidth="1"/>
  </cols>
  <sheetData>
    <row r="1" ht="12.75"/>
    <row r="2" ht="12.75"/>
    <row r="3" spans="2:12" ht="15.75">
      <c r="B3" s="24"/>
      <c r="C3" s="488"/>
      <c r="D3" s="488"/>
      <c r="E3" s="488"/>
      <c r="F3" s="488"/>
      <c r="G3" s="488"/>
      <c r="H3" s="488"/>
      <c r="I3" s="488"/>
      <c r="J3" s="488"/>
      <c r="K3" s="488"/>
      <c r="L3" s="24"/>
    </row>
    <row r="4" spans="2:12" ht="15.75">
      <c r="B4" s="24"/>
      <c r="C4" s="488" t="s">
        <v>116</v>
      </c>
      <c r="D4" s="488"/>
      <c r="E4" s="488"/>
      <c r="F4" s="488"/>
      <c r="G4" s="488"/>
      <c r="H4" s="488"/>
      <c r="I4" s="488"/>
      <c r="J4" s="488"/>
      <c r="K4" s="488"/>
      <c r="L4" s="24"/>
    </row>
    <row r="5" spans="2:12" ht="15.75">
      <c r="B5" s="24"/>
      <c r="C5" s="501" t="str">
        <f>'VVF FINEP'!C5:L5</f>
        <v>SUBVENÇÃO ECONÔMICA - FORMULÁRIOS DE PRESTAÇÃO DE CONTAS</v>
      </c>
      <c r="D5" s="501"/>
      <c r="E5" s="501"/>
      <c r="F5" s="501"/>
      <c r="G5" s="501"/>
      <c r="H5" s="501"/>
      <c r="I5" s="501"/>
      <c r="J5" s="501"/>
      <c r="K5" s="501"/>
      <c r="L5" s="24"/>
    </row>
    <row r="6" spans="2:12" ht="15">
      <c r="B6" s="24"/>
      <c r="C6" s="39" t="s">
        <v>1</v>
      </c>
      <c r="D6" s="486">
        <f>1ºPASSO!E11</f>
        <v>0</v>
      </c>
      <c r="E6" s="486"/>
      <c r="F6" s="486"/>
      <c r="G6" s="486"/>
      <c r="H6" s="486"/>
      <c r="I6" s="486"/>
      <c r="J6" s="486"/>
      <c r="K6" s="486"/>
      <c r="L6" s="24"/>
    </row>
    <row r="7" spans="2:12" ht="15">
      <c r="B7" s="24"/>
      <c r="C7" s="39" t="s">
        <v>2</v>
      </c>
      <c r="D7" s="486">
        <f>1ºPASSO!E12</f>
        <v>0</v>
      </c>
      <c r="E7" s="486"/>
      <c r="F7" s="486"/>
      <c r="G7" s="486"/>
      <c r="H7" s="486"/>
      <c r="I7" s="486"/>
      <c r="J7" s="486"/>
      <c r="K7" s="486"/>
      <c r="L7" s="24"/>
    </row>
    <row r="8" spans="2:12" ht="15">
      <c r="B8" s="24"/>
      <c r="C8" s="39" t="s">
        <v>27</v>
      </c>
      <c r="D8" s="507" t="str">
        <f>'VVF FINEP'!D8:F8</f>
        <v>__/__/__ a __/__/__</v>
      </c>
      <c r="E8" s="507"/>
      <c r="F8" s="507"/>
      <c r="G8" s="507"/>
      <c r="H8" s="507"/>
      <c r="I8" s="507"/>
      <c r="J8" s="507"/>
      <c r="K8" s="507"/>
      <c r="L8" s="24"/>
    </row>
    <row r="9" spans="2:12" ht="18.75" thickBot="1">
      <c r="B9" s="24"/>
      <c r="C9" s="511" t="s">
        <v>121</v>
      </c>
      <c r="D9" s="511"/>
      <c r="E9" s="511"/>
      <c r="F9" s="511"/>
      <c r="G9" s="511"/>
      <c r="H9" s="511"/>
      <c r="I9" s="511"/>
      <c r="J9" s="511"/>
      <c r="K9" s="511"/>
      <c r="L9" s="24"/>
    </row>
    <row r="10" spans="3:12" ht="15.75" customHeight="1" thickBot="1">
      <c r="C10" s="124"/>
      <c r="D10" s="124"/>
      <c r="E10" s="508" t="s">
        <v>67</v>
      </c>
      <c r="F10" s="509"/>
      <c r="G10" s="510"/>
      <c r="H10" s="124"/>
      <c r="I10" s="115"/>
      <c r="J10" s="115"/>
      <c r="K10" s="115"/>
      <c r="L10" s="76"/>
    </row>
    <row r="11" spans="2:12" s="129" customFormat="1" ht="48" thickBot="1">
      <c r="B11" s="325" t="s">
        <v>92</v>
      </c>
      <c r="C11" s="318" t="s">
        <v>69</v>
      </c>
      <c r="D11" s="318" t="s">
        <v>44</v>
      </c>
      <c r="E11" s="326" t="s">
        <v>3</v>
      </c>
      <c r="F11" s="327" t="s">
        <v>4</v>
      </c>
      <c r="G11" s="328" t="s">
        <v>83</v>
      </c>
      <c r="H11" s="329" t="s">
        <v>68</v>
      </c>
      <c r="I11" s="330" t="s">
        <v>76</v>
      </c>
      <c r="J11" s="330" t="s">
        <v>77</v>
      </c>
      <c r="K11" s="331" t="s">
        <v>29</v>
      </c>
      <c r="L11" s="130"/>
    </row>
    <row r="12" spans="2:12" ht="12.75">
      <c r="B12" s="131">
        <v>1</v>
      </c>
      <c r="C12" s="126"/>
      <c r="D12" s="126"/>
      <c r="E12" s="125"/>
      <c r="F12" s="125"/>
      <c r="G12" s="125"/>
      <c r="H12" s="137"/>
      <c r="I12" s="128"/>
      <c r="J12" s="128"/>
      <c r="K12" s="187">
        <f>I12+J12</f>
        <v>0</v>
      </c>
      <c r="L12" s="24"/>
    </row>
    <row r="13" spans="2:12" ht="12.75">
      <c r="B13" s="120">
        <v>2</v>
      </c>
      <c r="C13" s="45"/>
      <c r="D13" s="45"/>
      <c r="E13" s="98"/>
      <c r="F13" s="98"/>
      <c r="G13" s="98"/>
      <c r="H13" s="47"/>
      <c r="I13" s="105"/>
      <c r="J13" s="105"/>
      <c r="K13" s="188">
        <f>I13+J13</f>
        <v>0</v>
      </c>
      <c r="L13" s="24"/>
    </row>
    <row r="14" spans="2:12" ht="12.75">
      <c r="B14" s="120">
        <v>3</v>
      </c>
      <c r="C14" s="45"/>
      <c r="D14" s="45"/>
      <c r="E14" s="98"/>
      <c r="F14" s="98"/>
      <c r="G14" s="98"/>
      <c r="H14" s="47"/>
      <c r="I14" s="104"/>
      <c r="J14" s="104"/>
      <c r="K14" s="188">
        <f aca="true" t="shared" si="0" ref="K14:K41">I14+J14</f>
        <v>0</v>
      </c>
      <c r="L14" s="24"/>
    </row>
    <row r="15" spans="2:12" ht="12.75">
      <c r="B15" s="120">
        <v>4</v>
      </c>
      <c r="C15" s="45"/>
      <c r="D15" s="45"/>
      <c r="E15" s="98"/>
      <c r="F15" s="98"/>
      <c r="G15" s="98"/>
      <c r="H15" s="47"/>
      <c r="I15" s="104"/>
      <c r="J15" s="104"/>
      <c r="K15" s="188">
        <f t="shared" si="0"/>
        <v>0</v>
      </c>
      <c r="L15" s="24"/>
    </row>
    <row r="16" spans="2:12" ht="12.75">
      <c r="B16" s="120">
        <v>5</v>
      </c>
      <c r="C16" s="45"/>
      <c r="D16" s="45"/>
      <c r="E16" s="98"/>
      <c r="F16" s="98"/>
      <c r="G16" s="98"/>
      <c r="H16" s="47"/>
      <c r="I16" s="104"/>
      <c r="J16" s="104"/>
      <c r="K16" s="188">
        <f t="shared" si="0"/>
        <v>0</v>
      </c>
      <c r="L16" s="24"/>
    </row>
    <row r="17" spans="2:12" ht="12.75">
      <c r="B17" s="120">
        <v>6</v>
      </c>
      <c r="C17" s="45"/>
      <c r="D17" s="45"/>
      <c r="E17" s="98"/>
      <c r="F17" s="98"/>
      <c r="G17" s="98"/>
      <c r="H17" s="47"/>
      <c r="I17" s="104"/>
      <c r="J17" s="104"/>
      <c r="K17" s="188">
        <f t="shared" si="0"/>
        <v>0</v>
      </c>
      <c r="L17" s="24"/>
    </row>
    <row r="18" spans="2:12" ht="12.75">
      <c r="B18" s="120">
        <v>7</v>
      </c>
      <c r="C18" s="45"/>
      <c r="D18" s="45"/>
      <c r="E18" s="98"/>
      <c r="F18" s="98"/>
      <c r="G18" s="98"/>
      <c r="H18" s="47"/>
      <c r="I18" s="104"/>
      <c r="J18" s="104"/>
      <c r="K18" s="188">
        <f t="shared" si="0"/>
        <v>0</v>
      </c>
      <c r="L18" s="24"/>
    </row>
    <row r="19" spans="2:12" ht="12.75">
      <c r="B19" s="120">
        <v>8</v>
      </c>
      <c r="C19" s="45"/>
      <c r="D19" s="45"/>
      <c r="E19" s="98"/>
      <c r="F19" s="98"/>
      <c r="G19" s="98"/>
      <c r="H19" s="47"/>
      <c r="I19" s="104"/>
      <c r="J19" s="104"/>
      <c r="K19" s="188">
        <f t="shared" si="0"/>
        <v>0</v>
      </c>
      <c r="L19" s="24"/>
    </row>
    <row r="20" spans="2:12" ht="12.75">
      <c r="B20" s="120">
        <v>9</v>
      </c>
      <c r="C20" s="45"/>
      <c r="D20" s="45"/>
      <c r="E20" s="98"/>
      <c r="F20" s="98"/>
      <c r="G20" s="98"/>
      <c r="H20" s="47"/>
      <c r="I20" s="104"/>
      <c r="J20" s="104"/>
      <c r="K20" s="188">
        <f t="shared" si="0"/>
        <v>0</v>
      </c>
      <c r="L20" s="24"/>
    </row>
    <row r="21" spans="2:12" ht="12.75">
      <c r="B21" s="120">
        <v>10</v>
      </c>
      <c r="C21" s="45"/>
      <c r="D21" s="45"/>
      <c r="E21" s="98"/>
      <c r="F21" s="98"/>
      <c r="G21" s="98"/>
      <c r="H21" s="47"/>
      <c r="I21" s="104"/>
      <c r="J21" s="104"/>
      <c r="K21" s="188">
        <f t="shared" si="0"/>
        <v>0</v>
      </c>
      <c r="L21" s="24"/>
    </row>
    <row r="22" spans="2:12" ht="12.75">
      <c r="B22" s="120">
        <v>11</v>
      </c>
      <c r="C22" s="45"/>
      <c r="D22" s="45"/>
      <c r="E22" s="98"/>
      <c r="F22" s="98"/>
      <c r="G22" s="98"/>
      <c r="H22" s="47"/>
      <c r="I22" s="104"/>
      <c r="J22" s="104"/>
      <c r="K22" s="188">
        <f t="shared" si="0"/>
        <v>0</v>
      </c>
      <c r="L22" s="24"/>
    </row>
    <row r="23" spans="2:12" ht="12.75">
      <c r="B23" s="120">
        <v>12</v>
      </c>
      <c r="C23" s="45"/>
      <c r="D23" s="45"/>
      <c r="E23" s="98"/>
      <c r="F23" s="98"/>
      <c r="G23" s="98"/>
      <c r="H23" s="47"/>
      <c r="I23" s="104"/>
      <c r="J23" s="104"/>
      <c r="K23" s="188">
        <f t="shared" si="0"/>
        <v>0</v>
      </c>
      <c r="L23" s="24"/>
    </row>
    <row r="24" spans="2:12" ht="12.75">
      <c r="B24" s="120">
        <v>13</v>
      </c>
      <c r="C24" s="45"/>
      <c r="D24" s="45"/>
      <c r="E24" s="98"/>
      <c r="F24" s="98"/>
      <c r="G24" s="98"/>
      <c r="H24" s="47"/>
      <c r="I24" s="104"/>
      <c r="J24" s="104"/>
      <c r="K24" s="188">
        <f t="shared" si="0"/>
        <v>0</v>
      </c>
      <c r="L24" s="24"/>
    </row>
    <row r="25" spans="2:12" ht="12.75">
      <c r="B25" s="120">
        <v>14</v>
      </c>
      <c r="C25" s="45"/>
      <c r="D25" s="45"/>
      <c r="E25" s="98"/>
      <c r="F25" s="98"/>
      <c r="G25" s="98"/>
      <c r="H25" s="47"/>
      <c r="I25" s="104"/>
      <c r="J25" s="104"/>
      <c r="K25" s="188">
        <f t="shared" si="0"/>
        <v>0</v>
      </c>
      <c r="L25" s="24"/>
    </row>
    <row r="26" spans="2:12" ht="12.75">
      <c r="B26" s="120">
        <v>15</v>
      </c>
      <c r="C26" s="45"/>
      <c r="D26" s="45"/>
      <c r="E26" s="98"/>
      <c r="F26" s="98"/>
      <c r="G26" s="98"/>
      <c r="H26" s="47"/>
      <c r="I26" s="104"/>
      <c r="J26" s="104"/>
      <c r="K26" s="188">
        <f t="shared" si="0"/>
        <v>0</v>
      </c>
      <c r="L26" s="24"/>
    </row>
    <row r="27" spans="2:12" ht="12.75">
      <c r="B27" s="120">
        <v>16</v>
      </c>
      <c r="C27" s="45"/>
      <c r="D27" s="45"/>
      <c r="E27" s="98"/>
      <c r="F27" s="98"/>
      <c r="G27" s="98"/>
      <c r="H27" s="47"/>
      <c r="I27" s="104"/>
      <c r="J27" s="104"/>
      <c r="K27" s="188">
        <f t="shared" si="0"/>
        <v>0</v>
      </c>
      <c r="L27" s="24"/>
    </row>
    <row r="28" spans="2:12" ht="12.75">
      <c r="B28" s="120">
        <v>17</v>
      </c>
      <c r="C28" s="45"/>
      <c r="D28" s="45"/>
      <c r="E28" s="98"/>
      <c r="F28" s="98"/>
      <c r="G28" s="98"/>
      <c r="H28" s="47"/>
      <c r="I28" s="104"/>
      <c r="J28" s="104"/>
      <c r="K28" s="188">
        <f t="shared" si="0"/>
        <v>0</v>
      </c>
      <c r="L28" s="24"/>
    </row>
    <row r="29" spans="2:12" ht="12.75">
      <c r="B29" s="120">
        <v>18</v>
      </c>
      <c r="C29" s="45"/>
      <c r="D29" s="45"/>
      <c r="E29" s="98"/>
      <c r="F29" s="98"/>
      <c r="G29" s="98"/>
      <c r="H29" s="47"/>
      <c r="I29" s="104"/>
      <c r="J29" s="104"/>
      <c r="K29" s="188">
        <f t="shared" si="0"/>
        <v>0</v>
      </c>
      <c r="L29" s="24"/>
    </row>
    <row r="30" spans="2:12" ht="12.75">
      <c r="B30" s="120">
        <v>19</v>
      </c>
      <c r="C30" s="45"/>
      <c r="D30" s="45"/>
      <c r="E30" s="98"/>
      <c r="F30" s="98"/>
      <c r="G30" s="98"/>
      <c r="H30" s="47"/>
      <c r="I30" s="104"/>
      <c r="J30" s="104"/>
      <c r="K30" s="188">
        <f t="shared" si="0"/>
        <v>0</v>
      </c>
      <c r="L30" s="24"/>
    </row>
    <row r="31" spans="2:12" ht="12.75">
      <c r="B31" s="120">
        <v>20</v>
      </c>
      <c r="C31" s="45"/>
      <c r="D31" s="45"/>
      <c r="E31" s="98"/>
      <c r="F31" s="98"/>
      <c r="G31" s="98"/>
      <c r="H31" s="47"/>
      <c r="I31" s="104"/>
      <c r="J31" s="104"/>
      <c r="K31" s="188">
        <f t="shared" si="0"/>
        <v>0</v>
      </c>
      <c r="L31" s="24"/>
    </row>
    <row r="32" spans="2:12" ht="12.75">
      <c r="B32" s="120">
        <v>21</v>
      </c>
      <c r="C32" s="45"/>
      <c r="D32" s="45"/>
      <c r="E32" s="98"/>
      <c r="F32" s="98"/>
      <c r="G32" s="98"/>
      <c r="H32" s="47"/>
      <c r="I32" s="104"/>
      <c r="J32" s="104"/>
      <c r="K32" s="188">
        <f t="shared" si="0"/>
        <v>0</v>
      </c>
      <c r="L32" s="24"/>
    </row>
    <row r="33" spans="2:12" ht="12.75">
      <c r="B33" s="120">
        <v>22</v>
      </c>
      <c r="C33" s="45"/>
      <c r="D33" s="45"/>
      <c r="E33" s="98"/>
      <c r="F33" s="98"/>
      <c r="G33" s="98"/>
      <c r="H33" s="47"/>
      <c r="I33" s="104"/>
      <c r="J33" s="104"/>
      <c r="K33" s="188">
        <f t="shared" si="0"/>
        <v>0</v>
      </c>
      <c r="L33" s="24"/>
    </row>
    <row r="34" spans="2:12" ht="12.75">
      <c r="B34" s="120">
        <v>23</v>
      </c>
      <c r="C34" s="45"/>
      <c r="D34" s="45"/>
      <c r="E34" s="98"/>
      <c r="F34" s="98"/>
      <c r="G34" s="98"/>
      <c r="H34" s="47"/>
      <c r="I34" s="104"/>
      <c r="J34" s="104"/>
      <c r="K34" s="188">
        <f t="shared" si="0"/>
        <v>0</v>
      </c>
      <c r="L34" s="24"/>
    </row>
    <row r="35" spans="2:12" ht="12.75">
      <c r="B35" s="120">
        <v>24</v>
      </c>
      <c r="C35" s="45"/>
      <c r="D35" s="45"/>
      <c r="E35" s="98"/>
      <c r="F35" s="98"/>
      <c r="G35" s="98"/>
      <c r="H35" s="47"/>
      <c r="I35" s="104"/>
      <c r="J35" s="104"/>
      <c r="K35" s="188">
        <f t="shared" si="0"/>
        <v>0</v>
      </c>
      <c r="L35" s="24"/>
    </row>
    <row r="36" spans="2:12" ht="12.75">
      <c r="B36" s="120">
        <v>25</v>
      </c>
      <c r="C36" s="45"/>
      <c r="D36" s="45"/>
      <c r="E36" s="98"/>
      <c r="F36" s="98"/>
      <c r="G36" s="98"/>
      <c r="H36" s="47"/>
      <c r="I36" s="104"/>
      <c r="J36" s="104"/>
      <c r="K36" s="188">
        <f t="shared" si="0"/>
        <v>0</v>
      </c>
      <c r="L36" s="24"/>
    </row>
    <row r="37" spans="2:12" ht="12.75">
      <c r="B37" s="120">
        <v>26</v>
      </c>
      <c r="C37" s="45"/>
      <c r="D37" s="45"/>
      <c r="E37" s="98"/>
      <c r="F37" s="98"/>
      <c r="G37" s="98"/>
      <c r="H37" s="47"/>
      <c r="I37" s="104"/>
      <c r="J37" s="104"/>
      <c r="K37" s="188">
        <f>I37+J37</f>
        <v>0</v>
      </c>
      <c r="L37" s="24"/>
    </row>
    <row r="38" spans="2:12" ht="12.75">
      <c r="B38" s="120">
        <v>27</v>
      </c>
      <c r="C38" s="45"/>
      <c r="D38" s="45"/>
      <c r="E38" s="98"/>
      <c r="F38" s="98"/>
      <c r="G38" s="98"/>
      <c r="H38" s="47"/>
      <c r="I38" s="104"/>
      <c r="J38" s="104"/>
      <c r="K38" s="188">
        <f t="shared" si="0"/>
        <v>0</v>
      </c>
      <c r="L38" s="24"/>
    </row>
    <row r="39" spans="2:12" ht="12.75">
      <c r="B39" s="120">
        <v>28</v>
      </c>
      <c r="C39" s="45"/>
      <c r="D39" s="45"/>
      <c r="E39" s="98"/>
      <c r="F39" s="98"/>
      <c r="G39" s="98"/>
      <c r="H39" s="47"/>
      <c r="I39" s="104"/>
      <c r="J39" s="104"/>
      <c r="K39" s="188">
        <f t="shared" si="0"/>
        <v>0</v>
      </c>
      <c r="L39" s="24"/>
    </row>
    <row r="40" spans="2:12" ht="12.75">
      <c r="B40" s="120">
        <v>29</v>
      </c>
      <c r="C40" s="45"/>
      <c r="D40" s="45"/>
      <c r="E40" s="98"/>
      <c r="F40" s="98"/>
      <c r="G40" s="98"/>
      <c r="H40" s="47"/>
      <c r="I40" s="104"/>
      <c r="J40" s="104"/>
      <c r="K40" s="188">
        <f t="shared" si="0"/>
        <v>0</v>
      </c>
      <c r="L40" s="24"/>
    </row>
    <row r="41" spans="2:12" ht="12.75">
      <c r="B41" s="122">
        <v>30</v>
      </c>
      <c r="C41" s="134"/>
      <c r="D41" s="134"/>
      <c r="E41" s="135"/>
      <c r="F41" s="135"/>
      <c r="G41" s="135"/>
      <c r="H41" s="138"/>
      <c r="I41" s="136"/>
      <c r="J41" s="136"/>
      <c r="K41" s="189">
        <f t="shared" si="0"/>
        <v>0</v>
      </c>
      <c r="L41" s="24"/>
    </row>
    <row r="42" spans="2:11" ht="16.5" thickBot="1">
      <c r="B42" s="504" t="s">
        <v>12</v>
      </c>
      <c r="C42" s="505"/>
      <c r="D42" s="505"/>
      <c r="E42" s="505"/>
      <c r="F42" s="505"/>
      <c r="G42" s="505"/>
      <c r="H42" s="506"/>
      <c r="I42" s="332">
        <f>SUM(I12:I41)</f>
        <v>0</v>
      </c>
      <c r="J42" s="332">
        <f>SUM(J12:J41)</f>
        <v>0</v>
      </c>
      <c r="K42" s="357">
        <f>SUM(K12:K41)</f>
        <v>0</v>
      </c>
    </row>
    <row r="43" spans="2:11" ht="12.75">
      <c r="B43" s="502" t="s">
        <v>80</v>
      </c>
      <c r="C43" s="502"/>
      <c r="D43" s="502"/>
      <c r="E43" s="502"/>
      <c r="F43" s="502"/>
      <c r="G43" s="502"/>
      <c r="H43" s="502"/>
      <c r="I43" s="502"/>
      <c r="J43" s="502"/>
      <c r="K43" s="502"/>
    </row>
    <row r="44" spans="2:12" ht="12.75"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115"/>
    </row>
    <row r="45" spans="2:12" ht="12.75" customHeight="1">
      <c r="B45" s="503" t="s">
        <v>82</v>
      </c>
      <c r="C45" s="503"/>
      <c r="D45" s="503"/>
      <c r="E45" s="503"/>
      <c r="F45" s="503"/>
      <c r="G45" s="503"/>
      <c r="H45" s="503"/>
      <c r="I45" s="503"/>
      <c r="J45" s="503"/>
      <c r="K45" s="503"/>
      <c r="L45" s="55"/>
    </row>
    <row r="46" spans="2:11" ht="12.75">
      <c r="B46" s="503"/>
      <c r="C46" s="503"/>
      <c r="D46" s="503"/>
      <c r="E46" s="503"/>
      <c r="F46" s="503"/>
      <c r="G46" s="503"/>
      <c r="H46" s="503"/>
      <c r="I46" s="503"/>
      <c r="J46" s="503"/>
      <c r="K46" s="503"/>
    </row>
    <row r="48" spans="8:11" ht="12.75">
      <c r="H48" s="124"/>
      <c r="I48" s="116"/>
      <c r="J48" s="116"/>
      <c r="K48" s="116"/>
    </row>
    <row r="49" spans="10:11" ht="12.75">
      <c r="J49" s="18" t="s">
        <v>75</v>
      </c>
      <c r="K49" s="18"/>
    </row>
  </sheetData>
  <sheetProtection formatCells="0" formatColumns="0" formatRows="0" insertColumns="0" insertRows="0" insertHyperlinks="0" deleteColumns="0" deleteRows="0" sort="0" autoFilter="0" pivotTables="0"/>
  <mergeCells count="11">
    <mergeCell ref="B45:K46"/>
    <mergeCell ref="B42:H42"/>
    <mergeCell ref="D8:K8"/>
    <mergeCell ref="E10:G10"/>
    <mergeCell ref="C9:K9"/>
    <mergeCell ref="C3:K3"/>
    <mergeCell ref="C4:K4"/>
    <mergeCell ref="C5:K5"/>
    <mergeCell ref="D6:K6"/>
    <mergeCell ref="D7:K7"/>
    <mergeCell ref="B43:K44"/>
  </mergeCells>
  <conditionalFormatting sqref="E12:J12 E13:H14 C38:D41 C12:C36 D14:D36 E15:J41">
    <cfRule type="expression" priority="9" dxfId="0" stopIfTrue="1">
      <formula>$D12="Não"</formula>
    </cfRule>
  </conditionalFormatting>
  <conditionalFormatting sqref="K12:K36 K38:K41">
    <cfRule type="expression" priority="10" dxfId="0" stopIfTrue="1">
      <formula>$D12="não"</formula>
    </cfRule>
  </conditionalFormatting>
  <conditionalFormatting sqref="D12">
    <cfRule type="expression" priority="8" dxfId="0" stopIfTrue="1">
      <formula>$D12="Não"</formula>
    </cfRule>
  </conditionalFormatting>
  <conditionalFormatting sqref="D13">
    <cfRule type="expression" priority="7" dxfId="0" stopIfTrue="1">
      <formula>$D13="Não"</formula>
    </cfRule>
  </conditionalFormatting>
  <conditionalFormatting sqref="I13:J13">
    <cfRule type="expression" priority="5" dxfId="0" stopIfTrue="1">
      <formula>$D13="não"</formula>
    </cfRule>
  </conditionalFormatting>
  <conditionalFormatting sqref="I14:J14">
    <cfRule type="expression" priority="4" dxfId="0" stopIfTrue="1">
      <formula>$D14="Não"</formula>
    </cfRule>
  </conditionalFormatting>
  <conditionalFormatting sqref="C37">
    <cfRule type="expression" priority="2" dxfId="0" stopIfTrue="1">
      <formula>$D37="Não"</formula>
    </cfRule>
  </conditionalFormatting>
  <conditionalFormatting sqref="K37">
    <cfRule type="expression" priority="3" dxfId="0" stopIfTrue="1">
      <formula>$D37="não"</formula>
    </cfRule>
  </conditionalFormatting>
  <conditionalFormatting sqref="D37">
    <cfRule type="expression" priority="1" dxfId="0" stopIfTrue="1">
      <formula>$D37="Não"</formula>
    </cfRule>
  </conditionalFormatting>
  <printOptions/>
  <pageMargins left="0.25" right="0.25" top="0.75" bottom="0.75" header="0.3" footer="0.3"/>
  <pageSetup fitToHeight="2" horizontalDpi="600" verticalDpi="600" orientation="landscape" paperSize="9" scale="70" r:id="rId5"/>
  <ignoredErrors>
    <ignoredError sqref="J42" formula="1"/>
  </ignoredErrors>
  <drawing r:id="rId4"/>
  <legacyDrawing r:id="rId2"/>
  <tableParts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J47"/>
  <sheetViews>
    <sheetView showGridLines="0" zoomScalePageLayoutView="0" workbookViewId="0" topLeftCell="C1">
      <selection activeCell="D7" sqref="D7:J7"/>
    </sheetView>
  </sheetViews>
  <sheetFormatPr defaultColWidth="9.140625" defaultRowHeight="12.75"/>
  <cols>
    <col min="1" max="1" width="2.8515625" style="24" customWidth="1"/>
    <col min="2" max="2" width="8.421875" style="24" customWidth="1"/>
    <col min="3" max="4" width="40.7109375" style="24" customWidth="1"/>
    <col min="5" max="5" width="33.57421875" style="24" customWidth="1"/>
    <col min="6" max="6" width="21.28125" style="24" customWidth="1"/>
    <col min="7" max="9" width="20.8515625" style="24" customWidth="1"/>
    <col min="10" max="10" width="20.8515625" style="102" customWidth="1"/>
    <col min="11" max="16384" width="9.140625" style="24" customWidth="1"/>
  </cols>
  <sheetData>
    <row r="1" ht="12.75"/>
    <row r="2" ht="12.75"/>
    <row r="3" spans="3:10" ht="15.75">
      <c r="C3" s="488"/>
      <c r="D3" s="488"/>
      <c r="E3" s="488"/>
      <c r="F3" s="488"/>
      <c r="G3" s="488"/>
      <c r="H3" s="488"/>
      <c r="I3" s="488"/>
      <c r="J3" s="488"/>
    </row>
    <row r="4" spans="3:10" ht="15.75">
      <c r="C4" s="488" t="s">
        <v>116</v>
      </c>
      <c r="D4" s="488"/>
      <c r="E4" s="488"/>
      <c r="F4" s="488"/>
      <c r="G4" s="488"/>
      <c r="H4" s="488"/>
      <c r="I4" s="488"/>
      <c r="J4" s="488"/>
    </row>
    <row r="5" spans="3:10" ht="15.75">
      <c r="C5" s="501" t="str">
        <f>'VVF FINEP'!C5:L5</f>
        <v>SUBVENÇÃO ECONÔMICA - FORMULÁRIOS DE PRESTAÇÃO DE CONTAS</v>
      </c>
      <c r="D5" s="501"/>
      <c r="E5" s="501"/>
      <c r="F5" s="501"/>
      <c r="G5" s="501"/>
      <c r="H5" s="501"/>
      <c r="I5" s="501"/>
      <c r="J5" s="501"/>
    </row>
    <row r="6" spans="3:10" ht="15">
      <c r="C6" s="39" t="s">
        <v>1</v>
      </c>
      <c r="D6" s="486">
        <f>1ºPASSO!E11</f>
        <v>0</v>
      </c>
      <c r="E6" s="486"/>
      <c r="F6" s="486"/>
      <c r="G6" s="486"/>
      <c r="H6" s="486"/>
      <c r="I6" s="486"/>
      <c r="J6" s="486"/>
    </row>
    <row r="7" spans="3:10" ht="15">
      <c r="C7" s="39" t="s">
        <v>2</v>
      </c>
      <c r="D7" s="486">
        <f>1ºPASSO!E12</f>
        <v>0</v>
      </c>
      <c r="E7" s="486"/>
      <c r="F7" s="486"/>
      <c r="G7" s="486"/>
      <c r="H7" s="486"/>
      <c r="I7" s="486"/>
      <c r="J7" s="486"/>
    </row>
    <row r="8" spans="3:10" ht="15">
      <c r="C8" s="39" t="s">
        <v>27</v>
      </c>
      <c r="D8" s="507" t="str">
        <f>'VVF FINEP'!D8:F8</f>
        <v>__/__/__ a __/__/__</v>
      </c>
      <c r="E8" s="486"/>
      <c r="F8" s="486"/>
      <c r="G8" s="486"/>
      <c r="H8" s="486"/>
      <c r="I8" s="486"/>
      <c r="J8" s="486"/>
    </row>
    <row r="9" spans="3:10" ht="19.5" customHeight="1" thickBot="1">
      <c r="C9" s="512" t="s">
        <v>123</v>
      </c>
      <c r="D9" s="512"/>
      <c r="E9" s="512"/>
      <c r="F9" s="512"/>
      <c r="G9" s="512"/>
      <c r="H9" s="512"/>
      <c r="I9" s="512"/>
      <c r="J9" s="512"/>
    </row>
    <row r="10" spans="5:8" ht="16.5" thickBot="1">
      <c r="E10" s="515" t="s">
        <v>5</v>
      </c>
      <c r="F10" s="516"/>
      <c r="G10" s="517"/>
      <c r="H10" s="386"/>
    </row>
    <row r="11" spans="2:10" ht="45.75" thickBot="1">
      <c r="B11" s="352" t="s">
        <v>57</v>
      </c>
      <c r="C11" s="341" t="s">
        <v>93</v>
      </c>
      <c r="D11" s="341" t="s">
        <v>94</v>
      </c>
      <c r="E11" s="341" t="s">
        <v>46</v>
      </c>
      <c r="F11" s="341" t="s">
        <v>43</v>
      </c>
      <c r="G11" s="342" t="s">
        <v>84</v>
      </c>
      <c r="H11" s="342" t="s">
        <v>120</v>
      </c>
      <c r="I11" s="341" t="s">
        <v>31</v>
      </c>
      <c r="J11" s="358" t="s">
        <v>29</v>
      </c>
    </row>
    <row r="12" spans="2:10" ht="12.75">
      <c r="B12" s="131">
        <v>1</v>
      </c>
      <c r="C12" s="56"/>
      <c r="D12" s="56"/>
      <c r="E12" s="57"/>
      <c r="F12" s="143"/>
      <c r="G12" s="58"/>
      <c r="H12" s="58"/>
      <c r="I12" s="59"/>
      <c r="J12" s="139"/>
    </row>
    <row r="13" spans="2:10" ht="12.75">
      <c r="B13" s="120">
        <v>2</v>
      </c>
      <c r="C13" s="30"/>
      <c r="D13" s="30"/>
      <c r="E13" s="31"/>
      <c r="F13" s="144"/>
      <c r="G13" s="49"/>
      <c r="H13" s="49"/>
      <c r="I13" s="32"/>
      <c r="J13" s="140"/>
    </row>
    <row r="14" spans="2:10" ht="12.75">
      <c r="B14" s="120">
        <v>3</v>
      </c>
      <c r="C14" s="30"/>
      <c r="D14" s="30"/>
      <c r="E14" s="31"/>
      <c r="F14" s="144"/>
      <c r="G14" s="49"/>
      <c r="H14" s="49"/>
      <c r="I14" s="32"/>
      <c r="J14" s="140"/>
    </row>
    <row r="15" spans="2:10" ht="12.75">
      <c r="B15" s="120">
        <v>4</v>
      </c>
      <c r="C15" s="30"/>
      <c r="D15" s="30"/>
      <c r="E15" s="31"/>
      <c r="F15" s="144"/>
      <c r="G15" s="49"/>
      <c r="H15" s="49"/>
      <c r="I15" s="32"/>
      <c r="J15" s="140"/>
    </row>
    <row r="16" spans="2:10" ht="12.75">
      <c r="B16" s="120">
        <v>5</v>
      </c>
      <c r="C16" s="30"/>
      <c r="D16" s="30"/>
      <c r="E16" s="31"/>
      <c r="F16" s="144"/>
      <c r="G16" s="49"/>
      <c r="H16" s="49"/>
      <c r="I16" s="32"/>
      <c r="J16" s="140"/>
    </row>
    <row r="17" spans="2:10" ht="12.75">
      <c r="B17" s="120">
        <v>6</v>
      </c>
      <c r="C17" s="30"/>
      <c r="D17" s="30"/>
      <c r="E17" s="31"/>
      <c r="F17" s="144"/>
      <c r="G17" s="49"/>
      <c r="H17" s="49"/>
      <c r="I17" s="32"/>
      <c r="J17" s="140"/>
    </row>
    <row r="18" spans="2:10" ht="12.75">
      <c r="B18" s="120">
        <v>7</v>
      </c>
      <c r="C18" s="30"/>
      <c r="D18" s="30"/>
      <c r="E18" s="31"/>
      <c r="F18" s="144"/>
      <c r="G18" s="49"/>
      <c r="H18" s="49"/>
      <c r="I18" s="32"/>
      <c r="J18" s="140"/>
    </row>
    <row r="19" spans="2:10" ht="12.75">
      <c r="B19" s="120">
        <v>8</v>
      </c>
      <c r="C19" s="30"/>
      <c r="D19" s="30"/>
      <c r="E19" s="31"/>
      <c r="F19" s="144"/>
      <c r="G19" s="49"/>
      <c r="H19" s="49"/>
      <c r="I19" s="32"/>
      <c r="J19" s="140"/>
    </row>
    <row r="20" spans="2:10" ht="12.75">
      <c r="B20" s="120">
        <v>9</v>
      </c>
      <c r="C20" s="30"/>
      <c r="D20" s="30"/>
      <c r="E20" s="31"/>
      <c r="F20" s="144"/>
      <c r="G20" s="49"/>
      <c r="H20" s="49"/>
      <c r="I20" s="32"/>
      <c r="J20" s="140"/>
    </row>
    <row r="21" spans="2:10" ht="12.75">
      <c r="B21" s="120">
        <v>10</v>
      </c>
      <c r="C21" s="30"/>
      <c r="D21" s="30"/>
      <c r="E21" s="31"/>
      <c r="F21" s="144"/>
      <c r="G21" s="49"/>
      <c r="H21" s="49"/>
      <c r="I21" s="32"/>
      <c r="J21" s="140"/>
    </row>
    <row r="22" spans="2:10" ht="12.75">
      <c r="B22" s="120">
        <v>11</v>
      </c>
      <c r="C22" s="30"/>
      <c r="D22" s="30"/>
      <c r="E22" s="31"/>
      <c r="F22" s="144"/>
      <c r="G22" s="49"/>
      <c r="H22" s="49"/>
      <c r="I22" s="32"/>
      <c r="J22" s="140"/>
    </row>
    <row r="23" spans="2:10" ht="12.75">
      <c r="B23" s="120">
        <v>12</v>
      </c>
      <c r="C23" s="30"/>
      <c r="D23" s="30"/>
      <c r="E23" s="31"/>
      <c r="F23" s="144"/>
      <c r="G23" s="49"/>
      <c r="H23" s="49"/>
      <c r="I23" s="32"/>
      <c r="J23" s="140"/>
    </row>
    <row r="24" spans="2:10" ht="12.75">
      <c r="B24" s="120">
        <v>13</v>
      </c>
      <c r="C24" s="30"/>
      <c r="D24" s="30"/>
      <c r="E24" s="31"/>
      <c r="F24" s="144"/>
      <c r="G24" s="49"/>
      <c r="H24" s="49"/>
      <c r="I24" s="32"/>
      <c r="J24" s="140"/>
    </row>
    <row r="25" spans="2:10" ht="12.75">
      <c r="B25" s="120">
        <v>14</v>
      </c>
      <c r="C25" s="30"/>
      <c r="D25" s="30"/>
      <c r="E25" s="31"/>
      <c r="F25" s="144"/>
      <c r="G25" s="49"/>
      <c r="H25" s="49"/>
      <c r="I25" s="32"/>
      <c r="J25" s="140"/>
    </row>
    <row r="26" spans="2:10" ht="12.75">
      <c r="B26" s="120">
        <v>15</v>
      </c>
      <c r="C26" s="30"/>
      <c r="D26" s="30"/>
      <c r="E26" s="31"/>
      <c r="F26" s="144"/>
      <c r="G26" s="49"/>
      <c r="H26" s="49"/>
      <c r="I26" s="32"/>
      <c r="J26" s="140"/>
    </row>
    <row r="27" spans="2:10" ht="12.75">
      <c r="B27" s="120">
        <v>16</v>
      </c>
      <c r="C27" s="30"/>
      <c r="D27" s="30"/>
      <c r="E27" s="31"/>
      <c r="F27" s="144"/>
      <c r="G27" s="49"/>
      <c r="H27" s="49"/>
      <c r="I27" s="32"/>
      <c r="J27" s="140"/>
    </row>
    <row r="28" spans="2:10" ht="12.75">
      <c r="B28" s="120">
        <v>17</v>
      </c>
      <c r="C28" s="30"/>
      <c r="D28" s="30"/>
      <c r="E28" s="31"/>
      <c r="F28" s="144"/>
      <c r="G28" s="49"/>
      <c r="H28" s="49"/>
      <c r="I28" s="32"/>
      <c r="J28" s="140"/>
    </row>
    <row r="29" spans="2:10" ht="12.75">
      <c r="B29" s="120">
        <v>18</v>
      </c>
      <c r="C29" s="30"/>
      <c r="D29" s="30"/>
      <c r="E29" s="31"/>
      <c r="F29" s="144"/>
      <c r="G29" s="49"/>
      <c r="H29" s="49"/>
      <c r="I29" s="32"/>
      <c r="J29" s="140"/>
    </row>
    <row r="30" spans="2:10" ht="12.75">
      <c r="B30" s="120">
        <v>19</v>
      </c>
      <c r="C30" s="30"/>
      <c r="D30" s="30"/>
      <c r="E30" s="31"/>
      <c r="F30" s="144"/>
      <c r="G30" s="49"/>
      <c r="H30" s="49"/>
      <c r="I30" s="32"/>
      <c r="J30" s="140"/>
    </row>
    <row r="31" spans="2:10" ht="12.75">
      <c r="B31" s="120">
        <v>20</v>
      </c>
      <c r="C31" s="30"/>
      <c r="D31" s="30"/>
      <c r="E31" s="31"/>
      <c r="F31" s="144"/>
      <c r="G31" s="49"/>
      <c r="H31" s="49"/>
      <c r="I31" s="32"/>
      <c r="J31" s="140"/>
    </row>
    <row r="32" spans="2:10" ht="12.75">
      <c r="B32" s="120">
        <v>21</v>
      </c>
      <c r="C32" s="30"/>
      <c r="D32" s="30"/>
      <c r="E32" s="31"/>
      <c r="F32" s="144"/>
      <c r="G32" s="49"/>
      <c r="H32" s="49"/>
      <c r="I32" s="32"/>
      <c r="J32" s="140"/>
    </row>
    <row r="33" spans="2:10" ht="12.75">
      <c r="B33" s="120">
        <v>22</v>
      </c>
      <c r="C33" s="30"/>
      <c r="D33" s="30"/>
      <c r="E33" s="31"/>
      <c r="F33" s="144"/>
      <c r="G33" s="49"/>
      <c r="H33" s="49"/>
      <c r="I33" s="32"/>
      <c r="J33" s="140"/>
    </row>
    <row r="34" spans="2:10" ht="12.75">
      <c r="B34" s="120">
        <v>23</v>
      </c>
      <c r="C34" s="30"/>
      <c r="D34" s="30"/>
      <c r="E34" s="31"/>
      <c r="F34" s="144"/>
      <c r="G34" s="49"/>
      <c r="H34" s="49"/>
      <c r="I34" s="32"/>
      <c r="J34" s="140"/>
    </row>
    <row r="35" spans="2:10" ht="12.75">
      <c r="B35" s="120">
        <v>24</v>
      </c>
      <c r="C35" s="30"/>
      <c r="D35" s="30"/>
      <c r="E35" s="31"/>
      <c r="F35" s="144"/>
      <c r="G35" s="49"/>
      <c r="H35" s="49"/>
      <c r="I35" s="32"/>
      <c r="J35" s="140"/>
    </row>
    <row r="36" spans="2:10" ht="12.75">
      <c r="B36" s="120">
        <v>25</v>
      </c>
      <c r="C36" s="30"/>
      <c r="D36" s="30"/>
      <c r="E36" s="31"/>
      <c r="F36" s="144"/>
      <c r="G36" s="49"/>
      <c r="H36" s="49"/>
      <c r="I36" s="32"/>
      <c r="J36" s="140"/>
    </row>
    <row r="37" spans="2:10" ht="12.75">
      <c r="B37" s="120">
        <v>26</v>
      </c>
      <c r="C37" s="30"/>
      <c r="D37" s="30"/>
      <c r="E37" s="31"/>
      <c r="F37" s="144"/>
      <c r="G37" s="49"/>
      <c r="H37" s="49"/>
      <c r="I37" s="32"/>
      <c r="J37" s="140"/>
    </row>
    <row r="38" spans="2:10" ht="12.75">
      <c r="B38" s="120">
        <v>27</v>
      </c>
      <c r="C38" s="30"/>
      <c r="D38" s="30"/>
      <c r="E38" s="31"/>
      <c r="F38" s="144"/>
      <c r="G38" s="49"/>
      <c r="H38" s="49"/>
      <c r="I38" s="32"/>
      <c r="J38" s="140"/>
    </row>
    <row r="39" spans="2:10" ht="12.75">
      <c r="B39" s="120">
        <v>28</v>
      </c>
      <c r="C39" s="30"/>
      <c r="D39" s="30"/>
      <c r="E39" s="31"/>
      <c r="F39" s="144"/>
      <c r="G39" s="49"/>
      <c r="H39" s="49"/>
      <c r="I39" s="32"/>
      <c r="J39" s="140"/>
    </row>
    <row r="40" spans="2:10" ht="12.75">
      <c r="B40" s="120">
        <v>29</v>
      </c>
      <c r="C40" s="30"/>
      <c r="D40" s="30"/>
      <c r="E40" s="31"/>
      <c r="F40" s="144"/>
      <c r="G40" s="49"/>
      <c r="H40" s="49"/>
      <c r="I40" s="32"/>
      <c r="J40" s="140"/>
    </row>
    <row r="41" spans="2:10" ht="12.75">
      <c r="B41" s="120">
        <v>30</v>
      </c>
      <c r="C41" s="30"/>
      <c r="D41" s="30"/>
      <c r="E41" s="31"/>
      <c r="F41" s="144"/>
      <c r="G41" s="49"/>
      <c r="H41" s="49"/>
      <c r="I41" s="32"/>
      <c r="J41" s="140"/>
    </row>
    <row r="42" spans="2:10" ht="16.5" thickBot="1">
      <c r="B42" s="519" t="s">
        <v>12</v>
      </c>
      <c r="C42" s="520"/>
      <c r="D42" s="520"/>
      <c r="E42" s="520"/>
      <c r="F42" s="520"/>
      <c r="G42" s="520"/>
      <c r="H42" s="520"/>
      <c r="I42" s="521"/>
      <c r="J42" s="337">
        <f>SUM(J12:J41)</f>
        <v>0</v>
      </c>
    </row>
    <row r="43" spans="9:10" ht="12.75">
      <c r="I43" s="518"/>
      <c r="J43" s="518"/>
    </row>
    <row r="44" spans="3:4" ht="12.75">
      <c r="C44" s="27"/>
      <c r="D44" s="27"/>
    </row>
    <row r="45" spans="3:4" ht="12.75">
      <c r="C45" s="27"/>
      <c r="D45" s="27"/>
    </row>
    <row r="46" spans="7:10" ht="12.75">
      <c r="G46" s="513"/>
      <c r="H46" s="513"/>
      <c r="I46" s="513"/>
      <c r="J46" s="513"/>
    </row>
    <row r="47" spans="6:10" ht="12.75" customHeight="1">
      <c r="F47" s="514" t="s">
        <v>75</v>
      </c>
      <c r="G47" s="514"/>
      <c r="H47" s="514"/>
      <c r="I47" s="514"/>
      <c r="J47" s="514"/>
    </row>
  </sheetData>
  <sheetProtection/>
  <mergeCells count="12">
    <mergeCell ref="G46:J46"/>
    <mergeCell ref="F47:J47"/>
    <mergeCell ref="E10:G10"/>
    <mergeCell ref="I43:J43"/>
    <mergeCell ref="B42:I42"/>
    <mergeCell ref="C3:J3"/>
    <mergeCell ref="C4:J4"/>
    <mergeCell ref="C5:J5"/>
    <mergeCell ref="C9:J9"/>
    <mergeCell ref="D8:J8"/>
    <mergeCell ref="D6:J6"/>
    <mergeCell ref="D7:J7"/>
  </mergeCell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70" r:id="rId5"/>
  <headerFooter alignWithMargins="0">
    <oddFooter>&amp;LSubvenção - Recursos FINEP&amp;CMaterial de Consumo Nacional&amp;RPágina &amp;P de &amp;N</oddFooter>
  </headerFooter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Luiz Soares Vieira</cp:lastModifiedBy>
  <cp:lastPrinted>2014-06-05T13:42:50Z</cp:lastPrinted>
  <dcterms:created xsi:type="dcterms:W3CDTF">2007-10-08T14:08:48Z</dcterms:created>
  <dcterms:modified xsi:type="dcterms:W3CDTF">2020-12-16T14:29:47Z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